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howInkAnnotation="0" autoCompressPictures="0"/>
  <mc:AlternateContent xmlns:mc="http://schemas.openxmlformats.org/markup-compatibility/2006">
    <mc:Choice Requires="x15">
      <x15ac:absPath xmlns:x15ac="http://schemas.microsoft.com/office/spreadsheetml/2010/11/ac" url="C:\Users\00kao1\Documents\"/>
    </mc:Choice>
  </mc:AlternateContent>
  <xr:revisionPtr revIDLastSave="0" documentId="13_ncr:1_{75B8B48C-738B-45BF-AC61-BE6ADF0A8877}" xr6:coauthVersionLast="47" xr6:coauthVersionMax="47" xr10:uidLastSave="{00000000-0000-0000-0000-000000000000}"/>
  <bookViews>
    <workbookView xWindow="-120" yWindow="-120" windowWidth="24240" windowHeight="13140" tabRatio="861" activeTab="1" xr2:uid="{00000000-000D-0000-FFFF-FFFF00000000}"/>
  </bookViews>
  <sheets>
    <sheet name="TOC" sheetId="6" r:id="rId1"/>
    <sheet name="1. Instructions" sheetId="28" r:id="rId2"/>
    <sheet name="2. Cost Summary" sheetId="27" r:id="rId3"/>
    <sheet name="3. Labor Rates" sheetId="17" r:id="rId4"/>
    <sheet name="4. EOMC Services" sheetId="19" r:id="rId5"/>
    <sheet name="5. Assumptions" sheetId="23" r:id="rId6"/>
  </sheets>
  <definedNames>
    <definedName name="varModuleName" localSheetId="2">TOC!$B$3</definedName>
    <definedName name="varModuleName">TOC!$B$3</definedName>
    <definedName name="varOfferorName">TOC!$C$5</definedName>
    <definedName name="varTotalHardwareCost">#REF!</definedName>
    <definedName name="varTotalImplementationCost" localSheetId="2">#REF!</definedName>
    <definedName name="varTotalImplementationCost">#REF!</definedName>
    <definedName name="varTotalPackagedSWcosts" localSheetId="2">#REF!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8" i="19" l="1"/>
  <c r="C88" i="19"/>
  <c r="E149" i="19"/>
  <c r="C149" i="19"/>
  <c r="E210" i="19"/>
  <c r="C210" i="19"/>
  <c r="E271" i="19"/>
  <c r="C271" i="19"/>
  <c r="E332" i="19"/>
  <c r="C332" i="19"/>
  <c r="E393" i="19"/>
  <c r="C393" i="19"/>
  <c r="E454" i="19"/>
  <c r="C454" i="19"/>
  <c r="E515" i="19"/>
  <c r="C515" i="19"/>
  <c r="E576" i="19"/>
  <c r="C576" i="19"/>
  <c r="E637" i="19"/>
  <c r="C637" i="19"/>
  <c r="E698" i="19"/>
  <c r="C698" i="19"/>
  <c r="E759" i="19"/>
  <c r="C759" i="19"/>
  <c r="E820" i="19"/>
  <c r="C820" i="19"/>
  <c r="E881" i="19"/>
  <c r="C881" i="19"/>
  <c r="E942" i="19"/>
  <c r="C942" i="19"/>
  <c r="F941" i="19"/>
  <c r="D941" i="19"/>
  <c r="B941" i="19"/>
  <c r="F940" i="19"/>
  <c r="D940" i="19"/>
  <c r="B940" i="19"/>
  <c r="F939" i="19"/>
  <c r="D939" i="19"/>
  <c r="B939" i="19"/>
  <c r="F938" i="19"/>
  <c r="D938" i="19"/>
  <c r="B938" i="19"/>
  <c r="F937" i="19"/>
  <c r="D937" i="19"/>
  <c r="B937" i="19"/>
  <c r="F936" i="19"/>
  <c r="D936" i="19"/>
  <c r="B936" i="19"/>
  <c r="F935" i="19"/>
  <c r="D935" i="19"/>
  <c r="B935" i="19"/>
  <c r="F934" i="19"/>
  <c r="D934" i="19"/>
  <c r="B934" i="19"/>
  <c r="F933" i="19"/>
  <c r="D933" i="19"/>
  <c r="B933" i="19"/>
  <c r="F932" i="19"/>
  <c r="D932" i="19"/>
  <c r="B932" i="19"/>
  <c r="F931" i="19"/>
  <c r="D931" i="19"/>
  <c r="B931" i="19"/>
  <c r="F930" i="19"/>
  <c r="D930" i="19"/>
  <c r="B930" i="19"/>
  <c r="F929" i="19"/>
  <c r="D929" i="19"/>
  <c r="B929" i="19"/>
  <c r="F928" i="19"/>
  <c r="D928" i="19"/>
  <c r="B928" i="19"/>
  <c r="F927" i="19"/>
  <c r="D927" i="19"/>
  <c r="B927" i="19"/>
  <c r="F926" i="19"/>
  <c r="D926" i="19"/>
  <c r="B926" i="19"/>
  <c r="F925" i="19"/>
  <c r="D925" i="19"/>
  <c r="B925" i="19"/>
  <c r="F924" i="19"/>
  <c r="D924" i="19"/>
  <c r="B924" i="19"/>
  <c r="F923" i="19"/>
  <c r="D923" i="19"/>
  <c r="B923" i="19"/>
  <c r="F922" i="19"/>
  <c r="D922" i="19"/>
  <c r="B922" i="19"/>
  <c r="F921" i="19"/>
  <c r="D921" i="19"/>
  <c r="B921" i="19"/>
  <c r="F920" i="19"/>
  <c r="D920" i="19"/>
  <c r="B920" i="19"/>
  <c r="F919" i="19"/>
  <c r="D919" i="19"/>
  <c r="B919" i="19"/>
  <c r="F918" i="19"/>
  <c r="D918" i="19"/>
  <c r="B918" i="19"/>
  <c r="F917" i="19"/>
  <c r="D917" i="19"/>
  <c r="B917" i="19"/>
  <c r="F916" i="19"/>
  <c r="D916" i="19"/>
  <c r="B916" i="19"/>
  <c r="F915" i="19"/>
  <c r="D915" i="19"/>
  <c r="B915" i="19"/>
  <c r="F914" i="19"/>
  <c r="D914" i="19"/>
  <c r="B914" i="19"/>
  <c r="F913" i="19"/>
  <c r="D913" i="19"/>
  <c r="B913" i="19"/>
  <c r="F912" i="19"/>
  <c r="D912" i="19"/>
  <c r="B912" i="19"/>
  <c r="F911" i="19"/>
  <c r="D911" i="19"/>
  <c r="B911" i="19"/>
  <c r="F910" i="19"/>
  <c r="D910" i="19"/>
  <c r="B910" i="19"/>
  <c r="F909" i="19"/>
  <c r="D909" i="19"/>
  <c r="B909" i="19"/>
  <c r="F908" i="19"/>
  <c r="D908" i="19"/>
  <c r="B908" i="19"/>
  <c r="F907" i="19"/>
  <c r="D907" i="19"/>
  <c r="B907" i="19"/>
  <c r="F906" i="19"/>
  <c r="D906" i="19"/>
  <c r="B906" i="19"/>
  <c r="F905" i="19"/>
  <c r="D905" i="19"/>
  <c r="B905" i="19"/>
  <c r="F904" i="19"/>
  <c r="D904" i="19"/>
  <c r="B904" i="19"/>
  <c r="F903" i="19"/>
  <c r="D903" i="19"/>
  <c r="B903" i="19"/>
  <c r="F902" i="19"/>
  <c r="D902" i="19"/>
  <c r="B902" i="19"/>
  <c r="F901" i="19"/>
  <c r="D901" i="19"/>
  <c r="B901" i="19"/>
  <c r="F900" i="19"/>
  <c r="D900" i="19"/>
  <c r="B900" i="19"/>
  <c r="F899" i="19"/>
  <c r="D899" i="19"/>
  <c r="B899" i="19"/>
  <c r="F898" i="19"/>
  <c r="D898" i="19"/>
  <c r="B898" i="19"/>
  <c r="F897" i="19"/>
  <c r="D897" i="19"/>
  <c r="B897" i="19"/>
  <c r="F896" i="19"/>
  <c r="D896" i="19"/>
  <c r="B896" i="19"/>
  <c r="F895" i="19"/>
  <c r="D895" i="19"/>
  <c r="B895" i="19"/>
  <c r="F894" i="19"/>
  <c r="D894" i="19"/>
  <c r="B894" i="19"/>
  <c r="F893" i="19"/>
  <c r="D893" i="19"/>
  <c r="B893" i="19"/>
  <c r="F892" i="19"/>
  <c r="D892" i="19"/>
  <c r="B892" i="19"/>
  <c r="F891" i="19"/>
  <c r="D891" i="19"/>
  <c r="B891" i="19"/>
  <c r="F890" i="19"/>
  <c r="D890" i="19"/>
  <c r="B890" i="19"/>
  <c r="F889" i="19"/>
  <c r="D889" i="19"/>
  <c r="B889" i="19"/>
  <c r="F888" i="19"/>
  <c r="D888" i="19"/>
  <c r="B888" i="19"/>
  <c r="F880" i="19"/>
  <c r="D880" i="19"/>
  <c r="B880" i="19"/>
  <c r="F879" i="19"/>
  <c r="D879" i="19"/>
  <c r="B879" i="19"/>
  <c r="F878" i="19"/>
  <c r="D878" i="19"/>
  <c r="B878" i="19"/>
  <c r="F877" i="19"/>
  <c r="D877" i="19"/>
  <c r="B877" i="19"/>
  <c r="F876" i="19"/>
  <c r="D876" i="19"/>
  <c r="B876" i="19"/>
  <c r="F875" i="19"/>
  <c r="D875" i="19"/>
  <c r="B875" i="19"/>
  <c r="F874" i="19"/>
  <c r="D874" i="19"/>
  <c r="B874" i="19"/>
  <c r="F873" i="19"/>
  <c r="D873" i="19"/>
  <c r="B873" i="19"/>
  <c r="F872" i="19"/>
  <c r="D872" i="19"/>
  <c r="B872" i="19"/>
  <c r="F871" i="19"/>
  <c r="D871" i="19"/>
  <c r="B871" i="19"/>
  <c r="F870" i="19"/>
  <c r="D870" i="19"/>
  <c r="B870" i="19"/>
  <c r="F869" i="19"/>
  <c r="D869" i="19"/>
  <c r="B869" i="19"/>
  <c r="F868" i="19"/>
  <c r="D868" i="19"/>
  <c r="B868" i="19"/>
  <c r="F867" i="19"/>
  <c r="D867" i="19"/>
  <c r="B867" i="19"/>
  <c r="F866" i="19"/>
  <c r="D866" i="19"/>
  <c r="B866" i="19"/>
  <c r="F865" i="19"/>
  <c r="D865" i="19"/>
  <c r="B865" i="19"/>
  <c r="F864" i="19"/>
  <c r="D864" i="19"/>
  <c r="B864" i="19"/>
  <c r="F863" i="19"/>
  <c r="D863" i="19"/>
  <c r="B863" i="19"/>
  <c r="F862" i="19"/>
  <c r="D862" i="19"/>
  <c r="B862" i="19"/>
  <c r="F861" i="19"/>
  <c r="D861" i="19"/>
  <c r="B861" i="19"/>
  <c r="F860" i="19"/>
  <c r="D860" i="19"/>
  <c r="B860" i="19"/>
  <c r="F859" i="19"/>
  <c r="D859" i="19"/>
  <c r="B859" i="19"/>
  <c r="F858" i="19"/>
  <c r="D858" i="19"/>
  <c r="B858" i="19"/>
  <c r="F857" i="19"/>
  <c r="D857" i="19"/>
  <c r="B857" i="19"/>
  <c r="F856" i="19"/>
  <c r="D856" i="19"/>
  <c r="B856" i="19"/>
  <c r="F855" i="19"/>
  <c r="D855" i="19"/>
  <c r="B855" i="19"/>
  <c r="F854" i="19"/>
  <c r="D854" i="19"/>
  <c r="B854" i="19"/>
  <c r="F853" i="19"/>
  <c r="D853" i="19"/>
  <c r="B853" i="19"/>
  <c r="F852" i="19"/>
  <c r="D852" i="19"/>
  <c r="B852" i="19"/>
  <c r="F851" i="19"/>
  <c r="D851" i="19"/>
  <c r="B851" i="19"/>
  <c r="F850" i="19"/>
  <c r="D850" i="19"/>
  <c r="B850" i="19"/>
  <c r="F849" i="19"/>
  <c r="D849" i="19"/>
  <c r="B849" i="19"/>
  <c r="F848" i="19"/>
  <c r="D848" i="19"/>
  <c r="B848" i="19"/>
  <c r="F847" i="19"/>
  <c r="D847" i="19"/>
  <c r="B847" i="19"/>
  <c r="F846" i="19"/>
  <c r="D846" i="19"/>
  <c r="B846" i="19"/>
  <c r="F845" i="19"/>
  <c r="D845" i="19"/>
  <c r="B845" i="19"/>
  <c r="F844" i="19"/>
  <c r="D844" i="19"/>
  <c r="B844" i="19"/>
  <c r="F843" i="19"/>
  <c r="D843" i="19"/>
  <c r="B843" i="19"/>
  <c r="F842" i="19"/>
  <c r="D842" i="19"/>
  <c r="B842" i="19"/>
  <c r="F841" i="19"/>
  <c r="D841" i="19"/>
  <c r="B841" i="19"/>
  <c r="F840" i="19"/>
  <c r="D840" i="19"/>
  <c r="B840" i="19"/>
  <c r="F839" i="19"/>
  <c r="D839" i="19"/>
  <c r="B839" i="19"/>
  <c r="F838" i="19"/>
  <c r="D838" i="19"/>
  <c r="B838" i="19"/>
  <c r="F837" i="19"/>
  <c r="D837" i="19"/>
  <c r="B837" i="19"/>
  <c r="F836" i="19"/>
  <c r="D836" i="19"/>
  <c r="B836" i="19"/>
  <c r="F835" i="19"/>
  <c r="D835" i="19"/>
  <c r="B835" i="19"/>
  <c r="F834" i="19"/>
  <c r="D834" i="19"/>
  <c r="B834" i="19"/>
  <c r="F833" i="19"/>
  <c r="D833" i="19"/>
  <c r="B833" i="19"/>
  <c r="F832" i="19"/>
  <c r="D832" i="19"/>
  <c r="B832" i="19"/>
  <c r="F831" i="19"/>
  <c r="D831" i="19"/>
  <c r="B831" i="19"/>
  <c r="F830" i="19"/>
  <c r="D830" i="19"/>
  <c r="B830" i="19"/>
  <c r="F829" i="19"/>
  <c r="D829" i="19"/>
  <c r="B829" i="19"/>
  <c r="F828" i="19"/>
  <c r="D828" i="19"/>
  <c r="B828" i="19"/>
  <c r="F827" i="19"/>
  <c r="F881" i="19" s="1"/>
  <c r="D827" i="19"/>
  <c r="B827" i="19"/>
  <c r="F819" i="19"/>
  <c r="D819" i="19"/>
  <c r="B819" i="19"/>
  <c r="F818" i="19"/>
  <c r="D818" i="19"/>
  <c r="B818" i="19"/>
  <c r="F817" i="19"/>
  <c r="D817" i="19"/>
  <c r="B817" i="19"/>
  <c r="F816" i="19"/>
  <c r="D816" i="19"/>
  <c r="B816" i="19"/>
  <c r="F815" i="19"/>
  <c r="D815" i="19"/>
  <c r="B815" i="19"/>
  <c r="F814" i="19"/>
  <c r="D814" i="19"/>
  <c r="B814" i="19"/>
  <c r="F813" i="19"/>
  <c r="D813" i="19"/>
  <c r="B813" i="19"/>
  <c r="F812" i="19"/>
  <c r="D812" i="19"/>
  <c r="B812" i="19"/>
  <c r="F811" i="19"/>
  <c r="D811" i="19"/>
  <c r="B811" i="19"/>
  <c r="F810" i="19"/>
  <c r="D810" i="19"/>
  <c r="B810" i="19"/>
  <c r="F809" i="19"/>
  <c r="D809" i="19"/>
  <c r="B809" i="19"/>
  <c r="F808" i="19"/>
  <c r="D808" i="19"/>
  <c r="B808" i="19"/>
  <c r="F807" i="19"/>
  <c r="D807" i="19"/>
  <c r="B807" i="19"/>
  <c r="F806" i="19"/>
  <c r="D806" i="19"/>
  <c r="B806" i="19"/>
  <c r="F805" i="19"/>
  <c r="D805" i="19"/>
  <c r="B805" i="19"/>
  <c r="F804" i="19"/>
  <c r="D804" i="19"/>
  <c r="B804" i="19"/>
  <c r="F803" i="19"/>
  <c r="D803" i="19"/>
  <c r="B803" i="19"/>
  <c r="F802" i="19"/>
  <c r="D802" i="19"/>
  <c r="B802" i="19"/>
  <c r="F801" i="19"/>
  <c r="D801" i="19"/>
  <c r="B801" i="19"/>
  <c r="F800" i="19"/>
  <c r="D800" i="19"/>
  <c r="B800" i="19"/>
  <c r="F799" i="19"/>
  <c r="D799" i="19"/>
  <c r="B799" i="19"/>
  <c r="F798" i="19"/>
  <c r="D798" i="19"/>
  <c r="B798" i="19"/>
  <c r="F797" i="19"/>
  <c r="D797" i="19"/>
  <c r="B797" i="19"/>
  <c r="F796" i="19"/>
  <c r="D796" i="19"/>
  <c r="B796" i="19"/>
  <c r="F795" i="19"/>
  <c r="D795" i="19"/>
  <c r="B795" i="19"/>
  <c r="F794" i="19"/>
  <c r="D794" i="19"/>
  <c r="B794" i="19"/>
  <c r="F793" i="19"/>
  <c r="D793" i="19"/>
  <c r="B793" i="19"/>
  <c r="F792" i="19"/>
  <c r="D792" i="19"/>
  <c r="B792" i="19"/>
  <c r="F791" i="19"/>
  <c r="D791" i="19"/>
  <c r="B791" i="19"/>
  <c r="F790" i="19"/>
  <c r="D790" i="19"/>
  <c r="B790" i="19"/>
  <c r="F789" i="19"/>
  <c r="D789" i="19"/>
  <c r="B789" i="19"/>
  <c r="F788" i="19"/>
  <c r="D788" i="19"/>
  <c r="B788" i="19"/>
  <c r="F787" i="19"/>
  <c r="D787" i="19"/>
  <c r="B787" i="19"/>
  <c r="F786" i="19"/>
  <c r="D786" i="19"/>
  <c r="B786" i="19"/>
  <c r="F785" i="19"/>
  <c r="D785" i="19"/>
  <c r="B785" i="19"/>
  <c r="F784" i="19"/>
  <c r="D784" i="19"/>
  <c r="B784" i="19"/>
  <c r="F783" i="19"/>
  <c r="D783" i="19"/>
  <c r="B783" i="19"/>
  <c r="F782" i="19"/>
  <c r="D782" i="19"/>
  <c r="B782" i="19"/>
  <c r="F781" i="19"/>
  <c r="D781" i="19"/>
  <c r="B781" i="19"/>
  <c r="F780" i="19"/>
  <c r="D780" i="19"/>
  <c r="B780" i="19"/>
  <c r="F779" i="19"/>
  <c r="D779" i="19"/>
  <c r="B779" i="19"/>
  <c r="F778" i="19"/>
  <c r="D778" i="19"/>
  <c r="B778" i="19"/>
  <c r="F777" i="19"/>
  <c r="D777" i="19"/>
  <c r="B777" i="19"/>
  <c r="F776" i="19"/>
  <c r="D776" i="19"/>
  <c r="B776" i="19"/>
  <c r="F775" i="19"/>
  <c r="D775" i="19"/>
  <c r="B775" i="19"/>
  <c r="F774" i="19"/>
  <c r="D774" i="19"/>
  <c r="B774" i="19"/>
  <c r="F773" i="19"/>
  <c r="D773" i="19"/>
  <c r="B773" i="19"/>
  <c r="F772" i="19"/>
  <c r="D772" i="19"/>
  <c r="B772" i="19"/>
  <c r="F771" i="19"/>
  <c r="D771" i="19"/>
  <c r="B771" i="19"/>
  <c r="F770" i="19"/>
  <c r="D770" i="19"/>
  <c r="B770" i="19"/>
  <c r="F769" i="19"/>
  <c r="D769" i="19"/>
  <c r="B769" i="19"/>
  <c r="F768" i="19"/>
  <c r="D768" i="19"/>
  <c r="B768" i="19"/>
  <c r="F767" i="19"/>
  <c r="D767" i="19"/>
  <c r="B767" i="19"/>
  <c r="F766" i="19"/>
  <c r="F820" i="19" s="1"/>
  <c r="D766" i="19"/>
  <c r="B766" i="19"/>
  <c r="F758" i="19"/>
  <c r="D758" i="19"/>
  <c r="B758" i="19"/>
  <c r="F757" i="19"/>
  <c r="D757" i="19"/>
  <c r="B757" i="19"/>
  <c r="F756" i="19"/>
  <c r="D756" i="19"/>
  <c r="B756" i="19"/>
  <c r="F755" i="19"/>
  <c r="D755" i="19"/>
  <c r="B755" i="19"/>
  <c r="F754" i="19"/>
  <c r="D754" i="19"/>
  <c r="B754" i="19"/>
  <c r="F753" i="19"/>
  <c r="D753" i="19"/>
  <c r="B753" i="19"/>
  <c r="F752" i="19"/>
  <c r="D752" i="19"/>
  <c r="B752" i="19"/>
  <c r="F751" i="19"/>
  <c r="D751" i="19"/>
  <c r="B751" i="19"/>
  <c r="F750" i="19"/>
  <c r="D750" i="19"/>
  <c r="B750" i="19"/>
  <c r="F749" i="19"/>
  <c r="D749" i="19"/>
  <c r="B749" i="19"/>
  <c r="F748" i="19"/>
  <c r="D748" i="19"/>
  <c r="B748" i="19"/>
  <c r="F747" i="19"/>
  <c r="D747" i="19"/>
  <c r="B747" i="19"/>
  <c r="F746" i="19"/>
  <c r="D746" i="19"/>
  <c r="B746" i="19"/>
  <c r="F745" i="19"/>
  <c r="D745" i="19"/>
  <c r="B745" i="19"/>
  <c r="F744" i="19"/>
  <c r="D744" i="19"/>
  <c r="B744" i="19"/>
  <c r="F743" i="19"/>
  <c r="D743" i="19"/>
  <c r="B743" i="19"/>
  <c r="F742" i="19"/>
  <c r="D742" i="19"/>
  <c r="B742" i="19"/>
  <c r="F741" i="19"/>
  <c r="D741" i="19"/>
  <c r="B741" i="19"/>
  <c r="F740" i="19"/>
  <c r="D740" i="19"/>
  <c r="B740" i="19"/>
  <c r="F739" i="19"/>
  <c r="D739" i="19"/>
  <c r="B739" i="19"/>
  <c r="F738" i="19"/>
  <c r="D738" i="19"/>
  <c r="B738" i="19"/>
  <c r="F737" i="19"/>
  <c r="D737" i="19"/>
  <c r="B737" i="19"/>
  <c r="F736" i="19"/>
  <c r="D736" i="19"/>
  <c r="B736" i="19"/>
  <c r="F735" i="19"/>
  <c r="D735" i="19"/>
  <c r="B735" i="19"/>
  <c r="F734" i="19"/>
  <c r="D734" i="19"/>
  <c r="B734" i="19"/>
  <c r="F733" i="19"/>
  <c r="D733" i="19"/>
  <c r="B733" i="19"/>
  <c r="F732" i="19"/>
  <c r="D732" i="19"/>
  <c r="B732" i="19"/>
  <c r="F731" i="19"/>
  <c r="D731" i="19"/>
  <c r="B731" i="19"/>
  <c r="F730" i="19"/>
  <c r="D730" i="19"/>
  <c r="B730" i="19"/>
  <c r="F729" i="19"/>
  <c r="D729" i="19"/>
  <c r="B729" i="19"/>
  <c r="F728" i="19"/>
  <c r="D728" i="19"/>
  <c r="B728" i="19"/>
  <c r="F727" i="19"/>
  <c r="D727" i="19"/>
  <c r="B727" i="19"/>
  <c r="F726" i="19"/>
  <c r="D726" i="19"/>
  <c r="B726" i="19"/>
  <c r="F725" i="19"/>
  <c r="D725" i="19"/>
  <c r="B725" i="19"/>
  <c r="F724" i="19"/>
  <c r="D724" i="19"/>
  <c r="B724" i="19"/>
  <c r="F723" i="19"/>
  <c r="D723" i="19"/>
  <c r="B723" i="19"/>
  <c r="F722" i="19"/>
  <c r="D722" i="19"/>
  <c r="B722" i="19"/>
  <c r="F721" i="19"/>
  <c r="D721" i="19"/>
  <c r="B721" i="19"/>
  <c r="F720" i="19"/>
  <c r="D720" i="19"/>
  <c r="B720" i="19"/>
  <c r="F719" i="19"/>
  <c r="D719" i="19"/>
  <c r="B719" i="19"/>
  <c r="F718" i="19"/>
  <c r="D718" i="19"/>
  <c r="B718" i="19"/>
  <c r="F717" i="19"/>
  <c r="D717" i="19"/>
  <c r="B717" i="19"/>
  <c r="F716" i="19"/>
  <c r="D716" i="19"/>
  <c r="B716" i="19"/>
  <c r="F715" i="19"/>
  <c r="D715" i="19"/>
  <c r="B715" i="19"/>
  <c r="F714" i="19"/>
  <c r="D714" i="19"/>
  <c r="B714" i="19"/>
  <c r="F713" i="19"/>
  <c r="D713" i="19"/>
  <c r="B713" i="19"/>
  <c r="F712" i="19"/>
  <c r="D712" i="19"/>
  <c r="B712" i="19"/>
  <c r="F711" i="19"/>
  <c r="D711" i="19"/>
  <c r="B711" i="19"/>
  <c r="F710" i="19"/>
  <c r="D710" i="19"/>
  <c r="B710" i="19"/>
  <c r="F709" i="19"/>
  <c r="D709" i="19"/>
  <c r="B709" i="19"/>
  <c r="F708" i="19"/>
  <c r="D708" i="19"/>
  <c r="B708" i="19"/>
  <c r="F707" i="19"/>
  <c r="D707" i="19"/>
  <c r="B707" i="19"/>
  <c r="F706" i="19"/>
  <c r="D706" i="19"/>
  <c r="B706" i="19"/>
  <c r="F705" i="19"/>
  <c r="D705" i="19"/>
  <c r="B705" i="19"/>
  <c r="B550" i="19"/>
  <c r="D550" i="19"/>
  <c r="F550" i="19"/>
  <c r="B551" i="19"/>
  <c r="B552" i="19"/>
  <c r="B553" i="19"/>
  <c r="B554" i="19"/>
  <c r="B555" i="19"/>
  <c r="B556" i="19"/>
  <c r="B557" i="19"/>
  <c r="B558" i="19"/>
  <c r="B559" i="19"/>
  <c r="B560" i="19"/>
  <c r="B561" i="19"/>
  <c r="B562" i="19"/>
  <c r="B563" i="19"/>
  <c r="B564" i="19"/>
  <c r="B565" i="19"/>
  <c r="B566" i="19"/>
  <c r="B567" i="19"/>
  <c r="B568" i="19"/>
  <c r="B569" i="19"/>
  <c r="B570" i="19"/>
  <c r="B571" i="19"/>
  <c r="B572" i="19"/>
  <c r="B573" i="19"/>
  <c r="B574" i="19"/>
  <c r="B575" i="19"/>
  <c r="B672" i="19"/>
  <c r="B673" i="19"/>
  <c r="B674" i="19"/>
  <c r="B675" i="19"/>
  <c r="B676" i="19"/>
  <c r="B677" i="19"/>
  <c r="B678" i="19"/>
  <c r="B679" i="19"/>
  <c r="B680" i="19"/>
  <c r="B681" i="19"/>
  <c r="B682" i="19"/>
  <c r="B683" i="19"/>
  <c r="B684" i="19"/>
  <c r="B685" i="19"/>
  <c r="B686" i="19"/>
  <c r="D672" i="19"/>
  <c r="F672" i="19"/>
  <c r="F697" i="19"/>
  <c r="D697" i="19"/>
  <c r="B697" i="19"/>
  <c r="F696" i="19"/>
  <c r="D696" i="19"/>
  <c r="B696" i="19"/>
  <c r="F695" i="19"/>
  <c r="D695" i="19"/>
  <c r="B695" i="19"/>
  <c r="F694" i="19"/>
  <c r="D694" i="19"/>
  <c r="B694" i="19"/>
  <c r="F693" i="19"/>
  <c r="D693" i="19"/>
  <c r="B693" i="19"/>
  <c r="F692" i="19"/>
  <c r="D692" i="19"/>
  <c r="B692" i="19"/>
  <c r="F691" i="19"/>
  <c r="D691" i="19"/>
  <c r="B691" i="19"/>
  <c r="F690" i="19"/>
  <c r="D690" i="19"/>
  <c r="B690" i="19"/>
  <c r="F689" i="19"/>
  <c r="D689" i="19"/>
  <c r="B689" i="19"/>
  <c r="F688" i="19"/>
  <c r="D688" i="19"/>
  <c r="B688" i="19"/>
  <c r="F687" i="19"/>
  <c r="D687" i="19"/>
  <c r="B687" i="19"/>
  <c r="F686" i="19"/>
  <c r="D686" i="19"/>
  <c r="F685" i="19"/>
  <c r="D685" i="19"/>
  <c r="F684" i="19"/>
  <c r="D684" i="19"/>
  <c r="F683" i="19"/>
  <c r="D683" i="19"/>
  <c r="F682" i="19"/>
  <c r="D682" i="19"/>
  <c r="F681" i="19"/>
  <c r="D681" i="19"/>
  <c r="F680" i="19"/>
  <c r="D680" i="19"/>
  <c r="F679" i="19"/>
  <c r="D679" i="19"/>
  <c r="F678" i="19"/>
  <c r="D678" i="19"/>
  <c r="F677" i="19"/>
  <c r="D677" i="19"/>
  <c r="F676" i="19"/>
  <c r="D676" i="19"/>
  <c r="F675" i="19"/>
  <c r="D675" i="19"/>
  <c r="F674" i="19"/>
  <c r="D674" i="19"/>
  <c r="F673" i="19"/>
  <c r="D673" i="19"/>
  <c r="F636" i="19"/>
  <c r="D636" i="19"/>
  <c r="B636" i="19"/>
  <c r="F635" i="19"/>
  <c r="D635" i="19"/>
  <c r="B635" i="19"/>
  <c r="F634" i="19"/>
  <c r="D634" i="19"/>
  <c r="B634" i="19"/>
  <c r="F633" i="19"/>
  <c r="D633" i="19"/>
  <c r="B633" i="19"/>
  <c r="F632" i="19"/>
  <c r="D632" i="19"/>
  <c r="B632" i="19"/>
  <c r="F631" i="19"/>
  <c r="D631" i="19"/>
  <c r="B631" i="19"/>
  <c r="F630" i="19"/>
  <c r="D630" i="19"/>
  <c r="B630" i="19"/>
  <c r="F629" i="19"/>
  <c r="D629" i="19"/>
  <c r="B629" i="19"/>
  <c r="F628" i="19"/>
  <c r="D628" i="19"/>
  <c r="B628" i="19"/>
  <c r="F627" i="19"/>
  <c r="D627" i="19"/>
  <c r="B627" i="19"/>
  <c r="F626" i="19"/>
  <c r="D626" i="19"/>
  <c r="B626" i="19"/>
  <c r="F625" i="19"/>
  <c r="D625" i="19"/>
  <c r="B625" i="19"/>
  <c r="F624" i="19"/>
  <c r="D624" i="19"/>
  <c r="B624" i="19"/>
  <c r="F623" i="19"/>
  <c r="D623" i="19"/>
  <c r="B623" i="19"/>
  <c r="F622" i="19"/>
  <c r="D622" i="19"/>
  <c r="B622" i="19"/>
  <c r="F621" i="19"/>
  <c r="D621" i="19"/>
  <c r="B621" i="19"/>
  <c r="F620" i="19"/>
  <c r="D620" i="19"/>
  <c r="B620" i="19"/>
  <c r="F619" i="19"/>
  <c r="D619" i="19"/>
  <c r="B619" i="19"/>
  <c r="F618" i="19"/>
  <c r="D618" i="19"/>
  <c r="B618" i="19"/>
  <c r="F617" i="19"/>
  <c r="D617" i="19"/>
  <c r="B617" i="19"/>
  <c r="F616" i="19"/>
  <c r="D616" i="19"/>
  <c r="B616" i="19"/>
  <c r="F615" i="19"/>
  <c r="D615" i="19"/>
  <c r="B615" i="19"/>
  <c r="F614" i="19"/>
  <c r="D614" i="19"/>
  <c r="B614" i="19"/>
  <c r="F613" i="19"/>
  <c r="D613" i="19"/>
  <c r="B613" i="19"/>
  <c r="F612" i="19"/>
  <c r="D612" i="19"/>
  <c r="B612" i="19"/>
  <c r="F611" i="19"/>
  <c r="D611" i="19"/>
  <c r="B611" i="19"/>
  <c r="F575" i="19"/>
  <c r="D575" i="19"/>
  <c r="F574" i="19"/>
  <c r="D574" i="19"/>
  <c r="F573" i="19"/>
  <c r="D573" i="19"/>
  <c r="F572" i="19"/>
  <c r="D572" i="19"/>
  <c r="F571" i="19"/>
  <c r="D571" i="19"/>
  <c r="F570" i="19"/>
  <c r="D570" i="19"/>
  <c r="F569" i="19"/>
  <c r="D569" i="19"/>
  <c r="F568" i="19"/>
  <c r="D568" i="19"/>
  <c r="F567" i="19"/>
  <c r="D567" i="19"/>
  <c r="F566" i="19"/>
  <c r="D566" i="19"/>
  <c r="F565" i="19"/>
  <c r="D565" i="19"/>
  <c r="F564" i="19"/>
  <c r="D564" i="19"/>
  <c r="F563" i="19"/>
  <c r="D563" i="19"/>
  <c r="F562" i="19"/>
  <c r="D562" i="19"/>
  <c r="F561" i="19"/>
  <c r="D561" i="19"/>
  <c r="F560" i="19"/>
  <c r="D560" i="19"/>
  <c r="F559" i="19"/>
  <c r="D559" i="19"/>
  <c r="F558" i="19"/>
  <c r="D558" i="19"/>
  <c r="F557" i="19"/>
  <c r="D557" i="19"/>
  <c r="F556" i="19"/>
  <c r="D556" i="19"/>
  <c r="F555" i="19"/>
  <c r="D555" i="19"/>
  <c r="F554" i="19"/>
  <c r="D554" i="19"/>
  <c r="F553" i="19"/>
  <c r="D553" i="19"/>
  <c r="F552" i="19"/>
  <c r="D552" i="19"/>
  <c r="F551" i="19"/>
  <c r="D551" i="19"/>
  <c r="F514" i="19"/>
  <c r="D514" i="19"/>
  <c r="B514" i="19"/>
  <c r="F513" i="19"/>
  <c r="D513" i="19"/>
  <c r="B513" i="19"/>
  <c r="F512" i="19"/>
  <c r="D512" i="19"/>
  <c r="B512" i="19"/>
  <c r="F511" i="19"/>
  <c r="D511" i="19"/>
  <c r="B511" i="19"/>
  <c r="F510" i="19"/>
  <c r="D510" i="19"/>
  <c r="B510" i="19"/>
  <c r="F509" i="19"/>
  <c r="D509" i="19"/>
  <c r="B509" i="19"/>
  <c r="F508" i="19"/>
  <c r="D508" i="19"/>
  <c r="B508" i="19"/>
  <c r="F507" i="19"/>
  <c r="D507" i="19"/>
  <c r="B507" i="19"/>
  <c r="F506" i="19"/>
  <c r="D506" i="19"/>
  <c r="B506" i="19"/>
  <c r="F505" i="19"/>
  <c r="D505" i="19"/>
  <c r="B505" i="19"/>
  <c r="F504" i="19"/>
  <c r="D504" i="19"/>
  <c r="B504" i="19"/>
  <c r="F503" i="19"/>
  <c r="D503" i="19"/>
  <c r="B503" i="19"/>
  <c r="F502" i="19"/>
  <c r="D502" i="19"/>
  <c r="B502" i="19"/>
  <c r="F501" i="19"/>
  <c r="D501" i="19"/>
  <c r="B501" i="19"/>
  <c r="F500" i="19"/>
  <c r="D500" i="19"/>
  <c r="B500" i="19"/>
  <c r="F499" i="19"/>
  <c r="D499" i="19"/>
  <c r="B499" i="19"/>
  <c r="F498" i="19"/>
  <c r="D498" i="19"/>
  <c r="B498" i="19"/>
  <c r="F497" i="19"/>
  <c r="D497" i="19"/>
  <c r="B497" i="19"/>
  <c r="F496" i="19"/>
  <c r="D496" i="19"/>
  <c r="B496" i="19"/>
  <c r="F495" i="19"/>
  <c r="D495" i="19"/>
  <c r="B495" i="19"/>
  <c r="F494" i="19"/>
  <c r="D494" i="19"/>
  <c r="B494" i="19"/>
  <c r="F493" i="19"/>
  <c r="D493" i="19"/>
  <c r="B493" i="19"/>
  <c r="F492" i="19"/>
  <c r="D492" i="19"/>
  <c r="B492" i="19"/>
  <c r="F491" i="19"/>
  <c r="D491" i="19"/>
  <c r="B491" i="19"/>
  <c r="F490" i="19"/>
  <c r="D490" i="19"/>
  <c r="B490" i="19"/>
  <c r="F489" i="19"/>
  <c r="D489" i="19"/>
  <c r="B489" i="19"/>
  <c r="F453" i="19"/>
  <c r="D453" i="19"/>
  <c r="B453" i="19"/>
  <c r="F452" i="19"/>
  <c r="D452" i="19"/>
  <c r="B452" i="19"/>
  <c r="F451" i="19"/>
  <c r="D451" i="19"/>
  <c r="B451" i="19"/>
  <c r="F450" i="19"/>
  <c r="D450" i="19"/>
  <c r="B450" i="19"/>
  <c r="F449" i="19"/>
  <c r="D449" i="19"/>
  <c r="B449" i="19"/>
  <c r="F448" i="19"/>
  <c r="D448" i="19"/>
  <c r="B448" i="19"/>
  <c r="F447" i="19"/>
  <c r="D447" i="19"/>
  <c r="B447" i="19"/>
  <c r="F446" i="19"/>
  <c r="D446" i="19"/>
  <c r="B446" i="19"/>
  <c r="F445" i="19"/>
  <c r="D445" i="19"/>
  <c r="B445" i="19"/>
  <c r="F444" i="19"/>
  <c r="D444" i="19"/>
  <c r="B444" i="19"/>
  <c r="F443" i="19"/>
  <c r="D443" i="19"/>
  <c r="B443" i="19"/>
  <c r="F442" i="19"/>
  <c r="D442" i="19"/>
  <c r="B442" i="19"/>
  <c r="F441" i="19"/>
  <c r="D441" i="19"/>
  <c r="B441" i="19"/>
  <c r="F440" i="19"/>
  <c r="D440" i="19"/>
  <c r="B440" i="19"/>
  <c r="F439" i="19"/>
  <c r="D439" i="19"/>
  <c r="B439" i="19"/>
  <c r="F438" i="19"/>
  <c r="D438" i="19"/>
  <c r="B438" i="19"/>
  <c r="F437" i="19"/>
  <c r="D437" i="19"/>
  <c r="B437" i="19"/>
  <c r="F436" i="19"/>
  <c r="D436" i="19"/>
  <c r="B436" i="19"/>
  <c r="F435" i="19"/>
  <c r="D435" i="19"/>
  <c r="B435" i="19"/>
  <c r="F434" i="19"/>
  <c r="D434" i="19"/>
  <c r="B434" i="19"/>
  <c r="F433" i="19"/>
  <c r="D433" i="19"/>
  <c r="B433" i="19"/>
  <c r="F432" i="19"/>
  <c r="D432" i="19"/>
  <c r="B432" i="19"/>
  <c r="F431" i="19"/>
  <c r="D431" i="19"/>
  <c r="B431" i="19"/>
  <c r="F430" i="19"/>
  <c r="D430" i="19"/>
  <c r="B430" i="19"/>
  <c r="F429" i="19"/>
  <c r="D429" i="19"/>
  <c r="B429" i="19"/>
  <c r="F428" i="19"/>
  <c r="D428" i="19"/>
  <c r="B428" i="19"/>
  <c r="F392" i="19"/>
  <c r="D392" i="19"/>
  <c r="B392" i="19"/>
  <c r="F391" i="19"/>
  <c r="D391" i="19"/>
  <c r="B391" i="19"/>
  <c r="F390" i="19"/>
  <c r="D390" i="19"/>
  <c r="B390" i="19"/>
  <c r="F389" i="19"/>
  <c r="D389" i="19"/>
  <c r="B389" i="19"/>
  <c r="F388" i="19"/>
  <c r="D388" i="19"/>
  <c r="B388" i="19"/>
  <c r="F387" i="19"/>
  <c r="D387" i="19"/>
  <c r="B387" i="19"/>
  <c r="F386" i="19"/>
  <c r="D386" i="19"/>
  <c r="B386" i="19"/>
  <c r="F385" i="19"/>
  <c r="D385" i="19"/>
  <c r="B385" i="19"/>
  <c r="F384" i="19"/>
  <c r="D384" i="19"/>
  <c r="B384" i="19"/>
  <c r="F383" i="19"/>
  <c r="D383" i="19"/>
  <c r="B383" i="19"/>
  <c r="F382" i="19"/>
  <c r="D382" i="19"/>
  <c r="B382" i="19"/>
  <c r="F381" i="19"/>
  <c r="D381" i="19"/>
  <c r="B381" i="19"/>
  <c r="F380" i="19"/>
  <c r="D380" i="19"/>
  <c r="B380" i="19"/>
  <c r="F379" i="19"/>
  <c r="D379" i="19"/>
  <c r="B379" i="19"/>
  <c r="F378" i="19"/>
  <c r="D378" i="19"/>
  <c r="B378" i="19"/>
  <c r="F377" i="19"/>
  <c r="D377" i="19"/>
  <c r="B377" i="19"/>
  <c r="F376" i="19"/>
  <c r="D376" i="19"/>
  <c r="B376" i="19"/>
  <c r="F375" i="19"/>
  <c r="D375" i="19"/>
  <c r="B375" i="19"/>
  <c r="F374" i="19"/>
  <c r="D374" i="19"/>
  <c r="B374" i="19"/>
  <c r="F373" i="19"/>
  <c r="D373" i="19"/>
  <c r="B373" i="19"/>
  <c r="F372" i="19"/>
  <c r="D372" i="19"/>
  <c r="B372" i="19"/>
  <c r="F371" i="19"/>
  <c r="D371" i="19"/>
  <c r="B371" i="19"/>
  <c r="F370" i="19"/>
  <c r="D370" i="19"/>
  <c r="B370" i="19"/>
  <c r="F369" i="19"/>
  <c r="D369" i="19"/>
  <c r="B369" i="19"/>
  <c r="F368" i="19"/>
  <c r="D368" i="19"/>
  <c r="B368" i="19"/>
  <c r="F367" i="19"/>
  <c r="D367" i="19"/>
  <c r="B367" i="19"/>
  <c r="F331" i="19"/>
  <c r="D331" i="19"/>
  <c r="B331" i="19"/>
  <c r="F330" i="19"/>
  <c r="D330" i="19"/>
  <c r="B330" i="19"/>
  <c r="F329" i="19"/>
  <c r="D329" i="19"/>
  <c r="B329" i="19"/>
  <c r="F328" i="19"/>
  <c r="D328" i="19"/>
  <c r="B328" i="19"/>
  <c r="F327" i="19"/>
  <c r="D327" i="19"/>
  <c r="B327" i="19"/>
  <c r="F326" i="19"/>
  <c r="D326" i="19"/>
  <c r="B326" i="19"/>
  <c r="F325" i="19"/>
  <c r="D325" i="19"/>
  <c r="B325" i="19"/>
  <c r="F324" i="19"/>
  <c r="D324" i="19"/>
  <c r="B324" i="19"/>
  <c r="F323" i="19"/>
  <c r="D323" i="19"/>
  <c r="B323" i="19"/>
  <c r="F322" i="19"/>
  <c r="D322" i="19"/>
  <c r="B322" i="19"/>
  <c r="F321" i="19"/>
  <c r="D321" i="19"/>
  <c r="B321" i="19"/>
  <c r="F320" i="19"/>
  <c r="D320" i="19"/>
  <c r="B320" i="19"/>
  <c r="F319" i="19"/>
  <c r="D319" i="19"/>
  <c r="B319" i="19"/>
  <c r="F318" i="19"/>
  <c r="D318" i="19"/>
  <c r="B318" i="19"/>
  <c r="F317" i="19"/>
  <c r="D317" i="19"/>
  <c r="B317" i="19"/>
  <c r="F316" i="19"/>
  <c r="D316" i="19"/>
  <c r="B316" i="19"/>
  <c r="F315" i="19"/>
  <c r="D315" i="19"/>
  <c r="B315" i="19"/>
  <c r="F314" i="19"/>
  <c r="D314" i="19"/>
  <c r="B314" i="19"/>
  <c r="F313" i="19"/>
  <c r="D313" i="19"/>
  <c r="B313" i="19"/>
  <c r="F312" i="19"/>
  <c r="D312" i="19"/>
  <c r="B312" i="19"/>
  <c r="F311" i="19"/>
  <c r="D311" i="19"/>
  <c r="B311" i="19"/>
  <c r="F310" i="19"/>
  <c r="D310" i="19"/>
  <c r="B310" i="19"/>
  <c r="F309" i="19"/>
  <c r="D309" i="19"/>
  <c r="B309" i="19"/>
  <c r="F308" i="19"/>
  <c r="D308" i="19"/>
  <c r="B308" i="19"/>
  <c r="F307" i="19"/>
  <c r="D307" i="19"/>
  <c r="B307" i="19"/>
  <c r="F306" i="19"/>
  <c r="D306" i="19"/>
  <c r="B306" i="19"/>
  <c r="F270" i="19"/>
  <c r="D270" i="19"/>
  <c r="B270" i="19"/>
  <c r="F269" i="19"/>
  <c r="D269" i="19"/>
  <c r="B269" i="19"/>
  <c r="F268" i="19"/>
  <c r="D268" i="19"/>
  <c r="B268" i="19"/>
  <c r="F267" i="19"/>
  <c r="D267" i="19"/>
  <c r="B267" i="19"/>
  <c r="F266" i="19"/>
  <c r="D266" i="19"/>
  <c r="B266" i="19"/>
  <c r="F265" i="19"/>
  <c r="D265" i="19"/>
  <c r="B265" i="19"/>
  <c r="F264" i="19"/>
  <c r="D264" i="19"/>
  <c r="B264" i="19"/>
  <c r="F263" i="19"/>
  <c r="D263" i="19"/>
  <c r="B263" i="19"/>
  <c r="F262" i="19"/>
  <c r="D262" i="19"/>
  <c r="B262" i="19"/>
  <c r="F261" i="19"/>
  <c r="D261" i="19"/>
  <c r="B261" i="19"/>
  <c r="F260" i="19"/>
  <c r="D260" i="19"/>
  <c r="B260" i="19"/>
  <c r="F259" i="19"/>
  <c r="D259" i="19"/>
  <c r="B259" i="19"/>
  <c r="F258" i="19"/>
  <c r="D258" i="19"/>
  <c r="B258" i="19"/>
  <c r="F257" i="19"/>
  <c r="D257" i="19"/>
  <c r="B257" i="19"/>
  <c r="F256" i="19"/>
  <c r="D256" i="19"/>
  <c r="B256" i="19"/>
  <c r="F255" i="19"/>
  <c r="D255" i="19"/>
  <c r="B255" i="19"/>
  <c r="F254" i="19"/>
  <c r="D254" i="19"/>
  <c r="B254" i="19"/>
  <c r="F253" i="19"/>
  <c r="D253" i="19"/>
  <c r="B253" i="19"/>
  <c r="F252" i="19"/>
  <c r="D252" i="19"/>
  <c r="B252" i="19"/>
  <c r="F251" i="19"/>
  <c r="D251" i="19"/>
  <c r="B251" i="19"/>
  <c r="F250" i="19"/>
  <c r="D250" i="19"/>
  <c r="B250" i="19"/>
  <c r="F249" i="19"/>
  <c r="D249" i="19"/>
  <c r="B249" i="19"/>
  <c r="F248" i="19"/>
  <c r="D248" i="19"/>
  <c r="B248" i="19"/>
  <c r="F247" i="19"/>
  <c r="D247" i="19"/>
  <c r="B247" i="19"/>
  <c r="F246" i="19"/>
  <c r="D246" i="19"/>
  <c r="B246" i="19"/>
  <c r="F245" i="19"/>
  <c r="D245" i="19"/>
  <c r="B245" i="19"/>
  <c r="F209" i="19"/>
  <c r="D209" i="19"/>
  <c r="B209" i="19"/>
  <c r="F208" i="19"/>
  <c r="D208" i="19"/>
  <c r="B208" i="19"/>
  <c r="F207" i="19"/>
  <c r="D207" i="19"/>
  <c r="B207" i="19"/>
  <c r="F206" i="19"/>
  <c r="D206" i="19"/>
  <c r="B206" i="19"/>
  <c r="F205" i="19"/>
  <c r="D205" i="19"/>
  <c r="B205" i="19"/>
  <c r="F204" i="19"/>
  <c r="D204" i="19"/>
  <c r="B204" i="19"/>
  <c r="F203" i="19"/>
  <c r="D203" i="19"/>
  <c r="B203" i="19"/>
  <c r="F202" i="19"/>
  <c r="D202" i="19"/>
  <c r="B202" i="19"/>
  <c r="F201" i="19"/>
  <c r="D201" i="19"/>
  <c r="B201" i="19"/>
  <c r="F200" i="19"/>
  <c r="D200" i="19"/>
  <c r="B200" i="19"/>
  <c r="F199" i="19"/>
  <c r="D199" i="19"/>
  <c r="B199" i="19"/>
  <c r="F198" i="19"/>
  <c r="D198" i="19"/>
  <c r="B198" i="19"/>
  <c r="F197" i="19"/>
  <c r="D197" i="19"/>
  <c r="B197" i="19"/>
  <c r="F196" i="19"/>
  <c r="D196" i="19"/>
  <c r="B196" i="19"/>
  <c r="F195" i="19"/>
  <c r="D195" i="19"/>
  <c r="B195" i="19"/>
  <c r="F194" i="19"/>
  <c r="D194" i="19"/>
  <c r="B194" i="19"/>
  <c r="F193" i="19"/>
  <c r="D193" i="19"/>
  <c r="B193" i="19"/>
  <c r="F192" i="19"/>
  <c r="D192" i="19"/>
  <c r="B192" i="19"/>
  <c r="F191" i="19"/>
  <c r="D191" i="19"/>
  <c r="B191" i="19"/>
  <c r="F190" i="19"/>
  <c r="D190" i="19"/>
  <c r="B190" i="19"/>
  <c r="F189" i="19"/>
  <c r="D189" i="19"/>
  <c r="B189" i="19"/>
  <c r="F188" i="19"/>
  <c r="D188" i="19"/>
  <c r="B188" i="19"/>
  <c r="F187" i="19"/>
  <c r="D187" i="19"/>
  <c r="B187" i="19"/>
  <c r="F186" i="19"/>
  <c r="D186" i="19"/>
  <c r="B186" i="19"/>
  <c r="F185" i="19"/>
  <c r="D185" i="19"/>
  <c r="B185" i="19"/>
  <c r="F184" i="19"/>
  <c r="D184" i="19"/>
  <c r="B184" i="19"/>
  <c r="F148" i="19"/>
  <c r="D148" i="19"/>
  <c r="B148" i="19"/>
  <c r="F147" i="19"/>
  <c r="D147" i="19"/>
  <c r="B147" i="19"/>
  <c r="F146" i="19"/>
  <c r="D146" i="19"/>
  <c r="B146" i="19"/>
  <c r="F145" i="19"/>
  <c r="D145" i="19"/>
  <c r="B145" i="19"/>
  <c r="F144" i="19"/>
  <c r="D144" i="19"/>
  <c r="B144" i="19"/>
  <c r="F143" i="19"/>
  <c r="D143" i="19"/>
  <c r="B143" i="19"/>
  <c r="F142" i="19"/>
  <c r="D142" i="19"/>
  <c r="B142" i="19"/>
  <c r="F141" i="19"/>
  <c r="D141" i="19"/>
  <c r="B141" i="19"/>
  <c r="F140" i="19"/>
  <c r="D140" i="19"/>
  <c r="B140" i="19"/>
  <c r="F139" i="19"/>
  <c r="D139" i="19"/>
  <c r="B139" i="19"/>
  <c r="F138" i="19"/>
  <c r="D138" i="19"/>
  <c r="B138" i="19"/>
  <c r="F137" i="19"/>
  <c r="D137" i="19"/>
  <c r="B137" i="19"/>
  <c r="F136" i="19"/>
  <c r="D136" i="19"/>
  <c r="B136" i="19"/>
  <c r="F135" i="19"/>
  <c r="D135" i="19"/>
  <c r="B135" i="19"/>
  <c r="F134" i="19"/>
  <c r="D134" i="19"/>
  <c r="B134" i="19"/>
  <c r="F133" i="19"/>
  <c r="D133" i="19"/>
  <c r="B133" i="19"/>
  <c r="F132" i="19"/>
  <c r="D132" i="19"/>
  <c r="B132" i="19"/>
  <c r="F131" i="19"/>
  <c r="D131" i="19"/>
  <c r="B131" i="19"/>
  <c r="F130" i="19"/>
  <c r="D130" i="19"/>
  <c r="B130" i="19"/>
  <c r="F129" i="19"/>
  <c r="D129" i="19"/>
  <c r="B129" i="19"/>
  <c r="F128" i="19"/>
  <c r="D128" i="19"/>
  <c r="B128" i="19"/>
  <c r="F127" i="19"/>
  <c r="D127" i="19"/>
  <c r="B127" i="19"/>
  <c r="F126" i="19"/>
  <c r="D126" i="19"/>
  <c r="B126" i="19"/>
  <c r="F125" i="19"/>
  <c r="D125" i="19"/>
  <c r="B125" i="19"/>
  <c r="F124" i="19"/>
  <c r="D124" i="19"/>
  <c r="B124" i="19"/>
  <c r="F123" i="19"/>
  <c r="D123" i="19"/>
  <c r="B123" i="19"/>
  <c r="F671" i="19"/>
  <c r="D671" i="19"/>
  <c r="B671" i="19"/>
  <c r="F610" i="19"/>
  <c r="D610" i="19"/>
  <c r="B610" i="19"/>
  <c r="F549" i="19"/>
  <c r="D549" i="19"/>
  <c r="B549" i="19"/>
  <c r="F488" i="19"/>
  <c r="D488" i="19"/>
  <c r="B488" i="19"/>
  <c r="F427" i="19"/>
  <c r="D427" i="19"/>
  <c r="B427" i="19"/>
  <c r="F366" i="19"/>
  <c r="D366" i="19"/>
  <c r="B366" i="19"/>
  <c r="B339" i="19"/>
  <c r="D339" i="19"/>
  <c r="F339" i="19"/>
  <c r="B340" i="19"/>
  <c r="D340" i="19"/>
  <c r="F340" i="19"/>
  <c r="B341" i="19"/>
  <c r="D341" i="19"/>
  <c r="F341" i="19"/>
  <c r="B342" i="19"/>
  <c r="D342" i="19"/>
  <c r="F342" i="19"/>
  <c r="B343" i="19"/>
  <c r="D343" i="19"/>
  <c r="F343" i="19"/>
  <c r="B344" i="19"/>
  <c r="D344" i="19"/>
  <c r="F344" i="19"/>
  <c r="B345" i="19"/>
  <c r="D345" i="19"/>
  <c r="F345" i="19"/>
  <c r="B346" i="19"/>
  <c r="D346" i="19"/>
  <c r="F346" i="19"/>
  <c r="B347" i="19"/>
  <c r="D347" i="19"/>
  <c r="F347" i="19"/>
  <c r="B348" i="19"/>
  <c r="D348" i="19"/>
  <c r="F348" i="19"/>
  <c r="B349" i="19"/>
  <c r="D349" i="19"/>
  <c r="F349" i="19"/>
  <c r="B350" i="19"/>
  <c r="D350" i="19"/>
  <c r="F350" i="19"/>
  <c r="B351" i="19"/>
  <c r="D351" i="19"/>
  <c r="F351" i="19"/>
  <c r="B352" i="19"/>
  <c r="D352" i="19"/>
  <c r="F352" i="19"/>
  <c r="B353" i="19"/>
  <c r="D353" i="19"/>
  <c r="F353" i="19"/>
  <c r="B354" i="19"/>
  <c r="D354" i="19"/>
  <c r="F354" i="19"/>
  <c r="B355" i="19"/>
  <c r="D355" i="19"/>
  <c r="F355" i="19"/>
  <c r="B356" i="19"/>
  <c r="D356" i="19"/>
  <c r="F356" i="19"/>
  <c r="B357" i="19"/>
  <c r="D357" i="19"/>
  <c r="F357" i="19"/>
  <c r="F305" i="19"/>
  <c r="D305" i="19"/>
  <c r="B305" i="19"/>
  <c r="F244" i="19"/>
  <c r="D244" i="19"/>
  <c r="F183" i="19"/>
  <c r="D183" i="19"/>
  <c r="B183" i="19"/>
  <c r="F122" i="19"/>
  <c r="D122" i="19"/>
  <c r="B122"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D87" i="19"/>
  <c r="D86" i="19"/>
  <c r="D85" i="19"/>
  <c r="D84" i="19"/>
  <c r="D83" i="19"/>
  <c r="D82" i="19"/>
  <c r="D81" i="19"/>
  <c r="D80" i="19"/>
  <c r="D79" i="19"/>
  <c r="D78" i="19"/>
  <c r="D77" i="19"/>
  <c r="D76" i="19"/>
  <c r="D75" i="19"/>
  <c r="D74" i="19"/>
  <c r="D73" i="19"/>
  <c r="D72" i="19"/>
  <c r="D71" i="19"/>
  <c r="D70" i="19"/>
  <c r="D69" i="19"/>
  <c r="D68" i="19"/>
  <c r="D67" i="19"/>
  <c r="D66" i="19"/>
  <c r="D65" i="19"/>
  <c r="D64" i="19"/>
  <c r="D63"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F62" i="19"/>
  <c r="D62" i="19"/>
  <c r="B62" i="19"/>
  <c r="B61" i="19"/>
  <c r="D61" i="19"/>
  <c r="F61" i="19"/>
  <c r="B244" i="19"/>
  <c r="F662" i="19"/>
  <c r="D662" i="19"/>
  <c r="B662" i="19"/>
  <c r="F661" i="19"/>
  <c r="D661" i="19"/>
  <c r="B661" i="19"/>
  <c r="F660" i="19"/>
  <c r="D660" i="19"/>
  <c r="B660" i="19"/>
  <c r="F659" i="19"/>
  <c r="D659" i="19"/>
  <c r="B659" i="19"/>
  <c r="F658" i="19"/>
  <c r="D658" i="19"/>
  <c r="B658" i="19"/>
  <c r="F657" i="19"/>
  <c r="D657" i="19"/>
  <c r="B657" i="19"/>
  <c r="F656" i="19"/>
  <c r="D656" i="19"/>
  <c r="B656" i="19"/>
  <c r="F655" i="19"/>
  <c r="D655" i="19"/>
  <c r="B655" i="19"/>
  <c r="F654" i="19"/>
  <c r="D654" i="19"/>
  <c r="B654" i="19"/>
  <c r="F653" i="19"/>
  <c r="D653" i="19"/>
  <c r="B653" i="19"/>
  <c r="F652" i="19"/>
  <c r="D652" i="19"/>
  <c r="B652" i="19"/>
  <c r="F651" i="19"/>
  <c r="D651" i="19"/>
  <c r="B651" i="19"/>
  <c r="F650" i="19"/>
  <c r="D650" i="19"/>
  <c r="B650" i="19"/>
  <c r="F649" i="19"/>
  <c r="D649" i="19"/>
  <c r="B649" i="19"/>
  <c r="F601" i="19"/>
  <c r="D601" i="19"/>
  <c r="B601" i="19"/>
  <c r="F600" i="19"/>
  <c r="D600" i="19"/>
  <c r="B600" i="19"/>
  <c r="F599" i="19"/>
  <c r="D599" i="19"/>
  <c r="B599" i="19"/>
  <c r="F598" i="19"/>
  <c r="D598" i="19"/>
  <c r="B598" i="19"/>
  <c r="F597" i="19"/>
  <c r="D597" i="19"/>
  <c r="B597" i="19"/>
  <c r="F596" i="19"/>
  <c r="D596" i="19"/>
  <c r="B596" i="19"/>
  <c r="F595" i="19"/>
  <c r="D595" i="19"/>
  <c r="B595" i="19"/>
  <c r="F594" i="19"/>
  <c r="D594" i="19"/>
  <c r="B594" i="19"/>
  <c r="F593" i="19"/>
  <c r="D593" i="19"/>
  <c r="B593" i="19"/>
  <c r="F592" i="19"/>
  <c r="D592" i="19"/>
  <c r="B592" i="19"/>
  <c r="F591" i="19"/>
  <c r="D591" i="19"/>
  <c r="B591" i="19"/>
  <c r="F590" i="19"/>
  <c r="D590" i="19"/>
  <c r="B590" i="19"/>
  <c r="F589" i="19"/>
  <c r="D589" i="19"/>
  <c r="B589" i="19"/>
  <c r="F588" i="19"/>
  <c r="D588" i="19"/>
  <c r="B588" i="19"/>
  <c r="F540" i="19"/>
  <c r="D540" i="19"/>
  <c r="B540" i="19"/>
  <c r="F539" i="19"/>
  <c r="D539" i="19"/>
  <c r="B539" i="19"/>
  <c r="F538" i="19"/>
  <c r="D538" i="19"/>
  <c r="B538" i="19"/>
  <c r="F537" i="19"/>
  <c r="D537" i="19"/>
  <c r="B537" i="19"/>
  <c r="F536" i="19"/>
  <c r="D536" i="19"/>
  <c r="B536" i="19"/>
  <c r="F535" i="19"/>
  <c r="D535" i="19"/>
  <c r="B535" i="19"/>
  <c r="F534" i="19"/>
  <c r="D534" i="19"/>
  <c r="B534" i="19"/>
  <c r="F533" i="19"/>
  <c r="D533" i="19"/>
  <c r="B533" i="19"/>
  <c r="F532" i="19"/>
  <c r="D532" i="19"/>
  <c r="B532" i="19"/>
  <c r="F531" i="19"/>
  <c r="D531" i="19"/>
  <c r="B531" i="19"/>
  <c r="F530" i="19"/>
  <c r="D530" i="19"/>
  <c r="B530" i="19"/>
  <c r="F529" i="19"/>
  <c r="D529" i="19"/>
  <c r="B529" i="19"/>
  <c r="F528" i="19"/>
  <c r="D528" i="19"/>
  <c r="B528" i="19"/>
  <c r="F527" i="19"/>
  <c r="D527" i="19"/>
  <c r="B527" i="19"/>
  <c r="F479" i="19"/>
  <c r="D479" i="19"/>
  <c r="B479" i="19"/>
  <c r="F478" i="19"/>
  <c r="D478" i="19"/>
  <c r="B478" i="19"/>
  <c r="F477" i="19"/>
  <c r="D477" i="19"/>
  <c r="B477" i="19"/>
  <c r="F476" i="19"/>
  <c r="D476" i="19"/>
  <c r="B476" i="19"/>
  <c r="F475" i="19"/>
  <c r="D475" i="19"/>
  <c r="B475" i="19"/>
  <c r="F474" i="19"/>
  <c r="D474" i="19"/>
  <c r="B474" i="19"/>
  <c r="F473" i="19"/>
  <c r="D473" i="19"/>
  <c r="B473" i="19"/>
  <c r="F472" i="19"/>
  <c r="D472" i="19"/>
  <c r="B472" i="19"/>
  <c r="F471" i="19"/>
  <c r="D471" i="19"/>
  <c r="B471" i="19"/>
  <c r="F470" i="19"/>
  <c r="D470" i="19"/>
  <c r="B470" i="19"/>
  <c r="F469" i="19"/>
  <c r="D469" i="19"/>
  <c r="B469" i="19"/>
  <c r="F468" i="19"/>
  <c r="D468" i="19"/>
  <c r="B468" i="19"/>
  <c r="F467" i="19"/>
  <c r="D467" i="19"/>
  <c r="B467" i="19"/>
  <c r="F466" i="19"/>
  <c r="D466" i="19"/>
  <c r="B466" i="19"/>
  <c r="F418" i="19"/>
  <c r="D418" i="19"/>
  <c r="B418" i="19"/>
  <c r="F417" i="19"/>
  <c r="D417" i="19"/>
  <c r="B417" i="19"/>
  <c r="F416" i="19"/>
  <c r="D416" i="19"/>
  <c r="B416" i="19"/>
  <c r="F415" i="19"/>
  <c r="D415" i="19"/>
  <c r="B415" i="19"/>
  <c r="F414" i="19"/>
  <c r="D414" i="19"/>
  <c r="B414" i="19"/>
  <c r="F413" i="19"/>
  <c r="D413" i="19"/>
  <c r="B413" i="19"/>
  <c r="F412" i="19"/>
  <c r="D412" i="19"/>
  <c r="B412" i="19"/>
  <c r="F411" i="19"/>
  <c r="D411" i="19"/>
  <c r="B411" i="19"/>
  <c r="F410" i="19"/>
  <c r="D410" i="19"/>
  <c r="B410" i="19"/>
  <c r="F409" i="19"/>
  <c r="D409" i="19"/>
  <c r="B409" i="19"/>
  <c r="F408" i="19"/>
  <c r="D408" i="19"/>
  <c r="B408" i="19"/>
  <c r="F407" i="19"/>
  <c r="D407" i="19"/>
  <c r="B407" i="19"/>
  <c r="F406" i="19"/>
  <c r="D406" i="19"/>
  <c r="B406" i="19"/>
  <c r="F405" i="19"/>
  <c r="D405" i="19"/>
  <c r="B405" i="19"/>
  <c r="F296" i="19"/>
  <c r="F295" i="19"/>
  <c r="F294" i="19"/>
  <c r="F293" i="19"/>
  <c r="F292" i="19"/>
  <c r="F291" i="19"/>
  <c r="F290" i="19"/>
  <c r="F289" i="19"/>
  <c r="F288" i="19"/>
  <c r="F287" i="19"/>
  <c r="F286" i="19"/>
  <c r="F285" i="19"/>
  <c r="F284" i="19"/>
  <c r="F283" i="19"/>
  <c r="D296" i="19"/>
  <c r="D295" i="19"/>
  <c r="D294" i="19"/>
  <c r="D293" i="19"/>
  <c r="D292" i="19"/>
  <c r="D291" i="19"/>
  <c r="D290" i="19"/>
  <c r="D289" i="19"/>
  <c r="D288" i="19"/>
  <c r="D287" i="19"/>
  <c r="D286" i="19"/>
  <c r="D285" i="19"/>
  <c r="D284" i="19"/>
  <c r="D283" i="19"/>
  <c r="B296" i="19"/>
  <c r="B295" i="19"/>
  <c r="B294" i="19"/>
  <c r="B293" i="19"/>
  <c r="B292" i="19"/>
  <c r="B291" i="19"/>
  <c r="B290" i="19"/>
  <c r="B289" i="19"/>
  <c r="B288" i="19"/>
  <c r="B287" i="19"/>
  <c r="B286" i="19"/>
  <c r="B285" i="19"/>
  <c r="B284" i="19"/>
  <c r="B283" i="19"/>
  <c r="D282" i="19"/>
  <c r="F282" i="19"/>
  <c r="F235" i="19"/>
  <c r="F234" i="19"/>
  <c r="F233" i="19"/>
  <c r="F232" i="19"/>
  <c r="F231" i="19"/>
  <c r="F230" i="19"/>
  <c r="F229" i="19"/>
  <c r="F228" i="19"/>
  <c r="F227" i="19"/>
  <c r="F226" i="19"/>
  <c r="F225" i="19"/>
  <c r="F224" i="19"/>
  <c r="F223" i="19"/>
  <c r="F222" i="19"/>
  <c r="D235" i="19"/>
  <c r="D234" i="19"/>
  <c r="D233" i="19"/>
  <c r="D232" i="19"/>
  <c r="D231" i="19"/>
  <c r="D230" i="19"/>
  <c r="D229" i="19"/>
  <c r="D228" i="19"/>
  <c r="D227" i="19"/>
  <c r="D226" i="19"/>
  <c r="D225" i="19"/>
  <c r="D224" i="19"/>
  <c r="D223" i="19"/>
  <c r="D222" i="19"/>
  <c r="B235" i="19"/>
  <c r="B234" i="19"/>
  <c r="B233" i="19"/>
  <c r="B232" i="19"/>
  <c r="B231" i="19"/>
  <c r="B230" i="19"/>
  <c r="B229" i="19"/>
  <c r="B228" i="19"/>
  <c r="B227" i="19"/>
  <c r="B226" i="19"/>
  <c r="B225" i="19"/>
  <c r="B224" i="19"/>
  <c r="B223" i="19"/>
  <c r="B222" i="19"/>
  <c r="F174" i="19"/>
  <c r="F173" i="19"/>
  <c r="F172" i="19"/>
  <c r="F171" i="19"/>
  <c r="F170" i="19"/>
  <c r="F169" i="19"/>
  <c r="F168" i="19"/>
  <c r="F167" i="19"/>
  <c r="F166" i="19"/>
  <c r="F165" i="19"/>
  <c r="F164" i="19"/>
  <c r="F163" i="19"/>
  <c r="F162" i="19"/>
  <c r="F161" i="19"/>
  <c r="D175" i="19"/>
  <c r="D174" i="19"/>
  <c r="D173" i="19"/>
  <c r="D172" i="19"/>
  <c r="D171" i="19"/>
  <c r="D170" i="19"/>
  <c r="D169" i="19"/>
  <c r="D168" i="19"/>
  <c r="D167" i="19"/>
  <c r="D166" i="19"/>
  <c r="D165" i="19"/>
  <c r="D164" i="19"/>
  <c r="D163" i="19"/>
  <c r="D162" i="19"/>
  <c r="D161" i="19"/>
  <c r="B174" i="19"/>
  <c r="B173" i="19"/>
  <c r="B172" i="19"/>
  <c r="B171" i="19"/>
  <c r="B170" i="19"/>
  <c r="B169" i="19"/>
  <c r="B168" i="19"/>
  <c r="B167" i="19"/>
  <c r="B166" i="19"/>
  <c r="B165" i="19"/>
  <c r="B164" i="19"/>
  <c r="B163" i="19"/>
  <c r="B162" i="19"/>
  <c r="B161" i="19"/>
  <c r="F113" i="19"/>
  <c r="F112" i="19"/>
  <c r="F111" i="19"/>
  <c r="F110" i="19"/>
  <c r="F109" i="19"/>
  <c r="F108" i="19"/>
  <c r="F107" i="19"/>
  <c r="F106" i="19"/>
  <c r="F105" i="19"/>
  <c r="F104" i="19"/>
  <c r="F103" i="19"/>
  <c r="F102" i="19"/>
  <c r="F101" i="19"/>
  <c r="F100" i="19"/>
  <c r="D113" i="19"/>
  <c r="D112" i="19"/>
  <c r="D111" i="19"/>
  <c r="D110" i="19"/>
  <c r="D109" i="19"/>
  <c r="D108" i="19"/>
  <c r="D107" i="19"/>
  <c r="D106" i="19"/>
  <c r="D105" i="19"/>
  <c r="D104" i="19"/>
  <c r="D103" i="19"/>
  <c r="D102" i="19"/>
  <c r="D101" i="19"/>
  <c r="D100" i="19"/>
  <c r="B113" i="19"/>
  <c r="B112" i="19"/>
  <c r="B111" i="19"/>
  <c r="B110" i="19"/>
  <c r="B109" i="19"/>
  <c r="B108" i="19"/>
  <c r="B107" i="19"/>
  <c r="B106" i="19"/>
  <c r="B105" i="19"/>
  <c r="B104" i="19"/>
  <c r="B103" i="19"/>
  <c r="B102" i="19"/>
  <c r="B101" i="19"/>
  <c r="B100" i="19"/>
  <c r="F52" i="19"/>
  <c r="F51" i="19"/>
  <c r="F50" i="19"/>
  <c r="F49" i="19"/>
  <c r="F48" i="19"/>
  <c r="F47" i="19"/>
  <c r="F46" i="19"/>
  <c r="F45" i="19"/>
  <c r="F44" i="19"/>
  <c r="F43" i="19"/>
  <c r="F42" i="19"/>
  <c r="F41" i="19"/>
  <c r="F40" i="19"/>
  <c r="F39" i="19"/>
  <c r="F38" i="19"/>
  <c r="D52" i="19"/>
  <c r="D51" i="19"/>
  <c r="D50" i="19"/>
  <c r="D49" i="19"/>
  <c r="D48" i="19"/>
  <c r="D47" i="19"/>
  <c r="D46" i="19"/>
  <c r="D45" i="19"/>
  <c r="D44" i="19"/>
  <c r="D43" i="19"/>
  <c r="D42" i="19"/>
  <c r="D41" i="19"/>
  <c r="D40" i="19"/>
  <c r="D39" i="19"/>
  <c r="B52" i="19"/>
  <c r="B51" i="19"/>
  <c r="B50" i="19"/>
  <c r="B49" i="19"/>
  <c r="B48" i="19"/>
  <c r="B47" i="19"/>
  <c r="B46" i="19"/>
  <c r="B45" i="19"/>
  <c r="B44" i="19"/>
  <c r="B43" i="19"/>
  <c r="B42" i="19"/>
  <c r="B41" i="19"/>
  <c r="B40" i="19"/>
  <c r="B39" i="19"/>
  <c r="C5" i="17"/>
  <c r="C5" i="27"/>
  <c r="C5" i="28"/>
  <c r="D34" i="19"/>
  <c r="D88" i="19" s="1"/>
  <c r="F34" i="19"/>
  <c r="C5" i="23"/>
  <c r="D5" i="19"/>
  <c r="F63" i="17"/>
  <c r="F36" i="27" s="1"/>
  <c r="E63" i="17"/>
  <c r="E36" i="27" s="1"/>
  <c r="D63" i="17"/>
  <c r="D36" i="27" s="1"/>
  <c r="C63" i="17"/>
  <c r="C36" i="27" s="1"/>
  <c r="D942" i="19" l="1"/>
  <c r="C27" i="27" s="1"/>
  <c r="D881" i="19"/>
  <c r="C26" i="27" s="1"/>
  <c r="D393" i="19"/>
  <c r="F88" i="19"/>
  <c r="F942" i="19"/>
  <c r="D27" i="27" s="1"/>
  <c r="F393" i="19"/>
  <c r="F759" i="19"/>
  <c r="D24" i="27" s="1"/>
  <c r="D759" i="19"/>
  <c r="C24" i="27" s="1"/>
  <c r="D820" i="19"/>
  <c r="C25" i="27" s="1"/>
  <c r="C29" i="27"/>
  <c r="D29" i="27"/>
  <c r="D25" i="27"/>
  <c r="D26" i="27"/>
  <c r="G36" i="27"/>
  <c r="F670" i="19"/>
  <c r="D670" i="19"/>
  <c r="F669" i="19"/>
  <c r="D669" i="19"/>
  <c r="F668" i="19"/>
  <c r="D668" i="19"/>
  <c r="F667" i="19"/>
  <c r="D667" i="19"/>
  <c r="F666" i="19"/>
  <c r="D666" i="19"/>
  <c r="F665" i="19"/>
  <c r="D665" i="19"/>
  <c r="F664" i="19"/>
  <c r="D664" i="19"/>
  <c r="F663" i="19"/>
  <c r="D663" i="19"/>
  <c r="F648" i="19"/>
  <c r="D648" i="19"/>
  <c r="F647" i="19"/>
  <c r="D647" i="19"/>
  <c r="F646" i="19"/>
  <c r="D646" i="19"/>
  <c r="F645" i="19"/>
  <c r="D645" i="19"/>
  <c r="F644" i="19"/>
  <c r="F698" i="19" s="1"/>
  <c r="D644" i="19"/>
  <c r="D698" i="19" s="1"/>
  <c r="F609" i="19"/>
  <c r="D609" i="19"/>
  <c r="F608" i="19"/>
  <c r="D608" i="19"/>
  <c r="F607" i="19"/>
  <c r="D607" i="19"/>
  <c r="F606" i="19"/>
  <c r="D606" i="19"/>
  <c r="F605" i="19"/>
  <c r="D605" i="19"/>
  <c r="F604" i="19"/>
  <c r="D604" i="19"/>
  <c r="F603" i="19"/>
  <c r="D603" i="19"/>
  <c r="F602" i="19"/>
  <c r="D602" i="19"/>
  <c r="F587" i="19"/>
  <c r="D587" i="19"/>
  <c r="F586" i="19"/>
  <c r="D586" i="19"/>
  <c r="F585" i="19"/>
  <c r="D585" i="19"/>
  <c r="F584" i="19"/>
  <c r="D584" i="19"/>
  <c r="F583" i="19"/>
  <c r="F637" i="19" s="1"/>
  <c r="D583" i="19"/>
  <c r="D637" i="19" s="1"/>
  <c r="F548" i="19"/>
  <c r="D548" i="19"/>
  <c r="F547" i="19"/>
  <c r="D547" i="19"/>
  <c r="F546" i="19"/>
  <c r="D546" i="19"/>
  <c r="F545" i="19"/>
  <c r="D545" i="19"/>
  <c r="F544" i="19"/>
  <c r="D544" i="19"/>
  <c r="F543" i="19"/>
  <c r="D543" i="19"/>
  <c r="F542" i="19"/>
  <c r="D542" i="19"/>
  <c r="F541" i="19"/>
  <c r="D541" i="19"/>
  <c r="F526" i="19"/>
  <c r="D526" i="19"/>
  <c r="F525" i="19"/>
  <c r="D525" i="19"/>
  <c r="F524" i="19"/>
  <c r="D524" i="19"/>
  <c r="F523" i="19"/>
  <c r="D523" i="19"/>
  <c r="F522" i="19"/>
  <c r="F576" i="19" s="1"/>
  <c r="D522" i="19"/>
  <c r="D576" i="19" s="1"/>
  <c r="F487" i="19"/>
  <c r="D487" i="19"/>
  <c r="F486" i="19"/>
  <c r="D486" i="19"/>
  <c r="F485" i="19"/>
  <c r="D485" i="19"/>
  <c r="F484" i="19"/>
  <c r="D484" i="19"/>
  <c r="F483" i="19"/>
  <c r="D483" i="19"/>
  <c r="F482" i="19"/>
  <c r="D482" i="19"/>
  <c r="F481" i="19"/>
  <c r="D481" i="19"/>
  <c r="F480" i="19"/>
  <c r="D480" i="19"/>
  <c r="F465" i="19"/>
  <c r="D465" i="19"/>
  <c r="F464" i="19"/>
  <c r="D464" i="19"/>
  <c r="F463" i="19"/>
  <c r="D463" i="19"/>
  <c r="F462" i="19"/>
  <c r="D462" i="19"/>
  <c r="F461" i="19"/>
  <c r="F515" i="19" s="1"/>
  <c r="D461" i="19"/>
  <c r="D515" i="19" s="1"/>
  <c r="F426" i="19"/>
  <c r="D426" i="19"/>
  <c r="F425" i="19"/>
  <c r="D425" i="19"/>
  <c r="F424" i="19"/>
  <c r="D424" i="19"/>
  <c r="F423" i="19"/>
  <c r="D423" i="19"/>
  <c r="F422" i="19"/>
  <c r="D422" i="19"/>
  <c r="F421" i="19"/>
  <c r="D421" i="19"/>
  <c r="F420" i="19"/>
  <c r="D420" i="19"/>
  <c r="F419" i="19"/>
  <c r="D419" i="19"/>
  <c r="F404" i="19"/>
  <c r="D404" i="19"/>
  <c r="F403" i="19"/>
  <c r="D403" i="19"/>
  <c r="F402" i="19"/>
  <c r="D402" i="19"/>
  <c r="F401" i="19"/>
  <c r="D401" i="19"/>
  <c r="F400" i="19"/>
  <c r="F454" i="19" s="1"/>
  <c r="D400" i="19"/>
  <c r="D454" i="19" s="1"/>
  <c r="F365" i="19"/>
  <c r="D365" i="19"/>
  <c r="F364" i="19"/>
  <c r="D364" i="19"/>
  <c r="F363" i="19"/>
  <c r="D363" i="19"/>
  <c r="F362" i="19"/>
  <c r="D362" i="19"/>
  <c r="F361" i="19"/>
  <c r="D361" i="19"/>
  <c r="F360" i="19"/>
  <c r="D360" i="19"/>
  <c r="F359" i="19"/>
  <c r="D359" i="19"/>
  <c r="F358" i="19"/>
  <c r="D358" i="19"/>
  <c r="F304" i="19"/>
  <c r="D304" i="19"/>
  <c r="F303" i="19"/>
  <c r="D303" i="19"/>
  <c r="F302" i="19"/>
  <c r="D302" i="19"/>
  <c r="F301" i="19"/>
  <c r="D301" i="19"/>
  <c r="F300" i="19"/>
  <c r="D300" i="19"/>
  <c r="F299" i="19"/>
  <c r="D299" i="19"/>
  <c r="F298" i="19"/>
  <c r="D298" i="19"/>
  <c r="F297" i="19"/>
  <c r="D297" i="19"/>
  <c r="F281" i="19"/>
  <c r="D281" i="19"/>
  <c r="F280" i="19"/>
  <c r="D280" i="19"/>
  <c r="F279" i="19"/>
  <c r="D279" i="19"/>
  <c r="F278" i="19"/>
  <c r="F332" i="19" s="1"/>
  <c r="D278" i="19"/>
  <c r="D332" i="19" s="1"/>
  <c r="F243" i="19"/>
  <c r="D243" i="19"/>
  <c r="F242" i="19"/>
  <c r="D242" i="19"/>
  <c r="F241" i="19"/>
  <c r="D241" i="19"/>
  <c r="F240" i="19"/>
  <c r="D240" i="19"/>
  <c r="F239" i="19"/>
  <c r="D239" i="19"/>
  <c r="F238" i="19"/>
  <c r="D238" i="19"/>
  <c r="F237" i="19"/>
  <c r="D237" i="19"/>
  <c r="F236" i="19"/>
  <c r="D236" i="19"/>
  <c r="F221" i="19"/>
  <c r="D221" i="19"/>
  <c r="F220" i="19"/>
  <c r="D220" i="19"/>
  <c r="F219" i="19"/>
  <c r="D219" i="19"/>
  <c r="F218" i="19"/>
  <c r="D218" i="19"/>
  <c r="F217" i="19"/>
  <c r="F271" i="19" s="1"/>
  <c r="D217" i="19"/>
  <c r="D271" i="19" s="1"/>
  <c r="F182" i="19"/>
  <c r="D182" i="19"/>
  <c r="F181" i="19"/>
  <c r="D181" i="19"/>
  <c r="F180" i="19"/>
  <c r="D180" i="19"/>
  <c r="F179" i="19"/>
  <c r="D179" i="19"/>
  <c r="F178" i="19"/>
  <c r="D178" i="19"/>
  <c r="F177" i="19"/>
  <c r="D177" i="19"/>
  <c r="F176" i="19"/>
  <c r="D176" i="19"/>
  <c r="F175" i="19"/>
  <c r="F160" i="19"/>
  <c r="D160" i="19"/>
  <c r="F159" i="19"/>
  <c r="D159" i="19"/>
  <c r="F158" i="19"/>
  <c r="D158" i="19"/>
  <c r="F157" i="19"/>
  <c r="D157" i="19"/>
  <c r="F156" i="19"/>
  <c r="F210" i="19" s="1"/>
  <c r="D156" i="19"/>
  <c r="D210" i="19" s="1"/>
  <c r="F121" i="19"/>
  <c r="D121" i="19"/>
  <c r="F120" i="19"/>
  <c r="D120" i="19"/>
  <c r="F119" i="19"/>
  <c r="D119" i="19"/>
  <c r="F118" i="19"/>
  <c r="D118" i="19"/>
  <c r="F117" i="19"/>
  <c r="D117" i="19"/>
  <c r="F116" i="19"/>
  <c r="D116" i="19"/>
  <c r="F115" i="19"/>
  <c r="D115" i="19"/>
  <c r="F114" i="19"/>
  <c r="D114" i="19"/>
  <c r="F99" i="19"/>
  <c r="D99" i="19"/>
  <c r="F98" i="19"/>
  <c r="D98" i="19"/>
  <c r="F97" i="19"/>
  <c r="D97" i="19"/>
  <c r="F96" i="19"/>
  <c r="D96" i="19"/>
  <c r="F95" i="19"/>
  <c r="F149" i="19" s="1"/>
  <c r="D95" i="19"/>
  <c r="D149" i="19" s="1"/>
  <c r="F60" i="19"/>
  <c r="F59" i="19"/>
  <c r="F58" i="19"/>
  <c r="F57" i="19"/>
  <c r="F56" i="19"/>
  <c r="F55" i="19"/>
  <c r="F54" i="19"/>
  <c r="F53" i="19"/>
  <c r="F37" i="19"/>
  <c r="F36" i="19"/>
  <c r="F35" i="19"/>
  <c r="D60" i="19"/>
  <c r="D59" i="19"/>
  <c r="D58" i="19"/>
  <c r="D57" i="19"/>
  <c r="D56" i="19"/>
  <c r="D55" i="19"/>
  <c r="D54" i="19"/>
  <c r="D53" i="19"/>
  <c r="D38" i="19"/>
  <c r="D37" i="19"/>
  <c r="D36" i="19"/>
  <c r="D35" i="19"/>
  <c r="B670" i="19"/>
  <c r="B669" i="19"/>
  <c r="B668" i="19"/>
  <c r="B667" i="19"/>
  <c r="B666" i="19"/>
  <c r="B665" i="19"/>
  <c r="B664" i="19"/>
  <c r="B663" i="19"/>
  <c r="B648" i="19"/>
  <c r="B647" i="19"/>
  <c r="B646" i="19"/>
  <c r="B645" i="19"/>
  <c r="B644" i="19"/>
  <c r="B609" i="19"/>
  <c r="B608" i="19"/>
  <c r="B607" i="19"/>
  <c r="B606" i="19"/>
  <c r="B605" i="19"/>
  <c r="B604" i="19"/>
  <c r="B603" i="19"/>
  <c r="B602" i="19"/>
  <c r="B587" i="19"/>
  <c r="B586" i="19"/>
  <c r="B585" i="19"/>
  <c r="B584" i="19"/>
  <c r="B583" i="19"/>
  <c r="B548" i="19"/>
  <c r="B547" i="19"/>
  <c r="B546" i="19"/>
  <c r="B545" i="19"/>
  <c r="B544" i="19"/>
  <c r="B543" i="19"/>
  <c r="B542" i="19"/>
  <c r="B541" i="19"/>
  <c r="B526" i="19"/>
  <c r="B525" i="19"/>
  <c r="B524" i="19"/>
  <c r="B523" i="19"/>
  <c r="B522" i="19"/>
  <c r="B487" i="19"/>
  <c r="B486" i="19"/>
  <c r="B485" i="19"/>
  <c r="B484" i="19"/>
  <c r="B483" i="19"/>
  <c r="B482" i="19"/>
  <c r="B481" i="19"/>
  <c r="B480" i="19"/>
  <c r="B465" i="19"/>
  <c r="B464" i="19"/>
  <c r="B463" i="19"/>
  <c r="B462" i="19"/>
  <c r="B461" i="19"/>
  <c r="B426" i="19"/>
  <c r="B425" i="19"/>
  <c r="B424" i="19"/>
  <c r="B423" i="19"/>
  <c r="B422" i="19"/>
  <c r="B421" i="19"/>
  <c r="B420" i="19"/>
  <c r="B419" i="19"/>
  <c r="B404" i="19"/>
  <c r="B403" i="19"/>
  <c r="B402" i="19"/>
  <c r="B401" i="19"/>
  <c r="B400" i="19"/>
  <c r="B365" i="19"/>
  <c r="B364" i="19"/>
  <c r="B363" i="19"/>
  <c r="B362" i="19"/>
  <c r="B361" i="19"/>
  <c r="B360" i="19"/>
  <c r="B359" i="19"/>
  <c r="B358" i="19"/>
  <c r="B304" i="19"/>
  <c r="B303" i="19"/>
  <c r="B302" i="19"/>
  <c r="B301" i="19"/>
  <c r="B300" i="19"/>
  <c r="B299" i="19"/>
  <c r="B298" i="19"/>
  <c r="B297" i="19"/>
  <c r="B282" i="19"/>
  <c r="B281" i="19"/>
  <c r="B280" i="19"/>
  <c r="B279" i="19"/>
  <c r="B278" i="19"/>
  <c r="B243" i="19"/>
  <c r="B242" i="19"/>
  <c r="B241" i="19"/>
  <c r="B240" i="19"/>
  <c r="B239" i="19"/>
  <c r="B238" i="19"/>
  <c r="B237" i="19"/>
  <c r="B236" i="19"/>
  <c r="B221" i="19"/>
  <c r="B220" i="19"/>
  <c r="B219" i="19"/>
  <c r="B218" i="19"/>
  <c r="B217" i="19"/>
  <c r="B182" i="19"/>
  <c r="B181" i="19"/>
  <c r="B180" i="19"/>
  <c r="B179" i="19"/>
  <c r="B178" i="19"/>
  <c r="B177" i="19"/>
  <c r="B176" i="19"/>
  <c r="B175" i="19"/>
  <c r="B160" i="19"/>
  <c r="B159" i="19"/>
  <c r="B158" i="19"/>
  <c r="B157" i="19"/>
  <c r="B156" i="19"/>
  <c r="B121" i="19"/>
  <c r="B120" i="19"/>
  <c r="B119" i="19"/>
  <c r="B118" i="19"/>
  <c r="B117" i="19"/>
  <c r="B116" i="19"/>
  <c r="B115" i="19"/>
  <c r="B114" i="19"/>
  <c r="B99" i="19"/>
  <c r="B98" i="19"/>
  <c r="B97" i="19"/>
  <c r="B96" i="19"/>
  <c r="B95" i="19"/>
  <c r="B60" i="19"/>
  <c r="B59" i="19"/>
  <c r="B58" i="19"/>
  <c r="B57" i="19"/>
  <c r="B56" i="19"/>
  <c r="B55" i="19"/>
  <c r="B54" i="19"/>
  <c r="B53" i="19"/>
  <c r="B38" i="19"/>
  <c r="B37" i="19"/>
  <c r="B36" i="19"/>
  <c r="B35" i="19"/>
  <c r="B34" i="19"/>
  <c r="E27" i="27" l="1"/>
  <c r="E25" i="27"/>
  <c r="E26" i="27"/>
  <c r="E24" i="27"/>
  <c r="C17" i="27"/>
  <c r="D17" i="27"/>
  <c r="D21" i="27"/>
  <c r="D16" i="27"/>
  <c r="D23" i="27"/>
  <c r="C22" i="27"/>
  <c r="D18" i="27"/>
  <c r="D20" i="27"/>
  <c r="D19" i="27"/>
  <c r="C20" i="27"/>
  <c r="C21" i="27"/>
  <c r="C19" i="27"/>
  <c r="C18" i="27"/>
  <c r="C23" i="27"/>
  <c r="D22" i="27"/>
  <c r="C16" i="27"/>
  <c r="C14" i="27"/>
  <c r="D14" i="27"/>
  <c r="D15" i="27"/>
  <c r="C15" i="27"/>
  <c r="E21" i="27" l="1"/>
  <c r="E15" i="27"/>
  <c r="E23" i="27"/>
  <c r="E16" i="27"/>
  <c r="E18" i="27"/>
  <c r="E17" i="27"/>
  <c r="E22" i="27"/>
  <c r="E20" i="27"/>
  <c r="E19" i="27"/>
  <c r="E14" i="27"/>
  <c r="C13" i="27" l="1"/>
  <c r="C28" i="27" s="1"/>
  <c r="E29" i="27" l="1"/>
  <c r="D13" i="27" l="1"/>
  <c r="D28" i="27" s="1"/>
  <c r="C30" i="27"/>
  <c r="D30" i="27" l="1"/>
  <c r="E13" i="27"/>
  <c r="E28" i="27" s="1"/>
  <c r="E30" i="27" l="1"/>
</calcChain>
</file>

<file path=xl/sharedStrings.xml><?xml version="1.0" encoding="utf-8"?>
<sst xmlns="http://schemas.openxmlformats.org/spreadsheetml/2006/main" count="303" uniqueCount="143">
  <si>
    <t>Table of Contents</t>
  </si>
  <si>
    <t>Vendor Name:</t>
  </si>
  <si>
    <t>Worksheet Title/Hyperlink</t>
  </si>
  <si>
    <t>Description</t>
  </si>
  <si>
    <t>1. Instructions</t>
  </si>
  <si>
    <t>2. Cost Summary</t>
  </si>
  <si>
    <t>3. Labor Rates</t>
  </si>
  <si>
    <t>5. Assumptions</t>
  </si>
  <si>
    <t>Vendor:</t>
  </si>
  <si>
    <t>No.</t>
  </si>
  <si>
    <t>Instructions</t>
  </si>
  <si>
    <t>Location</t>
  </si>
  <si>
    <t>All tabs</t>
  </si>
  <si>
    <t xml:space="preserve">3. Labor Rates </t>
  </si>
  <si>
    <t>Notes</t>
  </si>
  <si>
    <t>Base Term</t>
  </si>
  <si>
    <t>Total Costs</t>
  </si>
  <si>
    <t>Year 1</t>
  </si>
  <si>
    <t>Year 2</t>
  </si>
  <si>
    <t>Year 3</t>
  </si>
  <si>
    <t>Year 4</t>
  </si>
  <si>
    <t>Total</t>
  </si>
  <si>
    <t>3. Labor Rate Card</t>
  </si>
  <si>
    <t>Staff Position</t>
  </si>
  <si>
    <t>Base Term
Year 1</t>
  </si>
  <si>
    <t>Base Term 
Year 2</t>
  </si>
  <si>
    <t>Optional Term 1
Year 3</t>
  </si>
  <si>
    <t>Account Manager</t>
  </si>
  <si>
    <t>Business Lead / Subject Matter Expert</t>
  </si>
  <si>
    <t>Business Analyst</t>
  </si>
  <si>
    <t>Additional Role 1</t>
  </si>
  <si>
    <t>Additional Role 2</t>
  </si>
  <si>
    <t>Additional Role 3</t>
  </si>
  <si>
    <t>Additional Role 4</t>
  </si>
  <si>
    <t>Additional Role 5</t>
  </si>
  <si>
    <t>Additional Role 6</t>
  </si>
  <si>
    <t>Additional Role 7</t>
  </si>
  <si>
    <t>Additional Role 8</t>
  </si>
  <si>
    <t>Additional Role 9</t>
  </si>
  <si>
    <t>Additional Role 10</t>
  </si>
  <si>
    <t>Baseline Term</t>
  </si>
  <si>
    <t>Hours</t>
  </si>
  <si>
    <t>Total Cost</t>
  </si>
  <si>
    <t>Item #</t>
  </si>
  <si>
    <t>Attachment</t>
  </si>
  <si>
    <t>Attachment Section</t>
  </si>
  <si>
    <t>Rationale</t>
  </si>
  <si>
    <t>Cost Impact If Assumption is Invalid</t>
  </si>
  <si>
    <t>Blended Hourly Rate</t>
  </si>
  <si>
    <t>Average Hourly Rate</t>
  </si>
  <si>
    <t>Optional Term 2
Year 4</t>
  </si>
  <si>
    <t xml:space="preserve">Worksheet that summarizes total proposed and evaluated costs.  Vendors have no enterable fields on this tab. </t>
  </si>
  <si>
    <t xml:space="preserve">Worksheet for vendor to itemize all assumptions upon which its pricing is dependent.
</t>
  </si>
  <si>
    <t>PRMP will use the "Labor Rates" supplied by the vendor as a rate card for the resulting contract and all future project assignments and change requests.  No additional labor categories will be added to the contract after the award.</t>
  </si>
  <si>
    <t>Option Years</t>
  </si>
  <si>
    <t>Total Evaluated Cost Summary - Average Hourly Rate</t>
  </si>
  <si>
    <t>Total Level of Effort Proposed (Hours)</t>
  </si>
  <si>
    <t>The costs on this worksheet will be automatically calculated using the information entered on the other worksheets. Do not change any cells on this tab.  It is the responsibility of the vendor to ensure spreadsheet calculations are correct.</t>
  </si>
  <si>
    <t>&lt;Insert Name on Table of Content tab&gt;</t>
  </si>
  <si>
    <t>EOMC</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</si>
  <si>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
The vendor should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</si>
  <si>
    <t>Enterprise Monitoring and Control Services</t>
  </si>
  <si>
    <t>Enterprise Objective and Monitoring Control Services EOMC</t>
  </si>
  <si>
    <t>Please refer to the RFP document for details describing the services and scope of the EOMC Vendor RFP in accordance with this Cost Workbook. In addition to the items below, the PRMP expects vendors to review the Cost Proposal Instructions in the RFP.</t>
  </si>
  <si>
    <t xml:space="preserve">Enterprise Objective Monitoring and Control Services (EOMC) Vendor </t>
  </si>
  <si>
    <t>This Microsoft Excel Cost Workbook contains multiple worksheets designed to provide an understanding of the costing models used by the vendor. Use of this Cost Workbook is essential for PRMP to evaluate the vendor's offer, and it is essential the vendor use this form in preparing its pricing response to this RFP.
Completion of the PRMP Cost Workbook is mandatory. Any cost-related data including the completed PRMP Cost Workbook must only be submitted with Package 2: Cost Proposal as per the RFP. 
The worksheet labeled TOC (Table of Contents) contains brief descriptions of each spreadsheet, as well as convenient one-click navigation of the Cost Workbook. Vendors must enter their "Vendor Name" in each worksheet. 
Each worksheet is designed to elicit specific pricing information related to the RFO.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</si>
  <si>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4. EOMC Services</t>
  </si>
  <si>
    <t xml:space="preserve">Total Evaluated Cost Summary </t>
  </si>
  <si>
    <t>Procurement Support Service Area</t>
  </si>
  <si>
    <t xml:space="preserve">Advance Planning Documents Support Service Area </t>
  </si>
  <si>
    <t xml:space="preserve">MITA SS-A Support Service Area </t>
  </si>
  <si>
    <t>MES Treamline Modular Certification (SMC) Support Service Area</t>
  </si>
  <si>
    <t xml:space="preserve">Payment error rate measure (PERM) Compliance and Implementation Support Service Area </t>
  </si>
  <si>
    <t xml:space="preserve">Integrated MES Program Management (IMES) Support Service Area </t>
  </si>
  <si>
    <t xml:space="preserve">Spenddown Implementation Support Service Area </t>
  </si>
  <si>
    <t xml:space="preserve">State Plan Amendments (SPA) Support Service Area </t>
  </si>
  <si>
    <t xml:space="preserve">Money Follows the Person (MFP) Implementation Planning Support Service Area </t>
  </si>
  <si>
    <t xml:space="preserve">Policy updates Support Service Area </t>
  </si>
  <si>
    <t xml:space="preserve">Other EOMC Support Service Areas </t>
  </si>
  <si>
    <t>Lead Program Manager</t>
  </si>
  <si>
    <t>Enterprise Objective Monitoring and Control Services (EOMC)</t>
  </si>
  <si>
    <t xml:space="preserve">Procurement Support Service Area </t>
  </si>
  <si>
    <t xml:space="preserve">Advance Planning Documents Service Area </t>
  </si>
  <si>
    <t>MES Streamline Modular Certification (SMC) Support Service Area</t>
  </si>
  <si>
    <t>Payment error rate measure (PERM) Compliance and Implementation Support Service Area</t>
  </si>
  <si>
    <t>Integrated MES Program Management (IMES) Support Service Area</t>
  </si>
  <si>
    <t>Spenddown Implementation Support Service Area</t>
  </si>
  <si>
    <t>State Plan Amendments (SPA) Support Service Area</t>
  </si>
  <si>
    <t>Money Follows the Person (MFP) Implementation Planning Support Service Area</t>
  </si>
  <si>
    <t>Policy updates Support Service Area</t>
  </si>
  <si>
    <t xml:space="preserve">Instructions for completing the Cost Workbook in accordance with the RFP.
</t>
  </si>
  <si>
    <t xml:space="preserve">Enterprise Objective Monitoring and Control Service Area (EOMC) Vendor </t>
  </si>
  <si>
    <t xml:space="preserve">Worksheet for vendor to itemize hourly rate structures for proposed staff.
</t>
  </si>
  <si>
    <t xml:space="preserve">Worksheet describing the level of effort for the service areas by workstream.
</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</si>
  <si>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services, but WILL BE considered a costing model and pricing structure commitment, if the vendor is selected.</t>
  </si>
  <si>
    <r>
      <t xml:space="preserve">Program Management Services 
</t>
    </r>
    <r>
      <rPr>
        <b/>
        <u/>
        <sz val="11"/>
        <color theme="0"/>
        <rFont val="Calibri"/>
        <family val="2"/>
        <scheme val="minor"/>
      </rPr>
      <t>Hourly Rates</t>
    </r>
  </si>
  <si>
    <t>Supporting Narrative</t>
  </si>
  <si>
    <t>The "Cost Summary" tab will be automatically calculated using the information entered on the other worksheets. The vendor must not change or modify the content in the "Total Evaluated Cost Summary" and "Total Evaluated Cost Summary - Average Hourly Rate" tables. The vendor must also include a  supporting narrative for the cost proposal within the "Supporting Narrative" table.</t>
  </si>
  <si>
    <t>Additional Role 11</t>
  </si>
  <si>
    <t>Additional Role 12</t>
  </si>
  <si>
    <t>Additional Role 13</t>
  </si>
  <si>
    <t>Additional Role 14</t>
  </si>
  <si>
    <t>Additional Role 15</t>
  </si>
  <si>
    <t>Additional Role 16</t>
  </si>
  <si>
    <t>Additional Role 17</t>
  </si>
  <si>
    <t>Additional Role 18</t>
  </si>
  <si>
    <t>Additional Role 19</t>
  </si>
  <si>
    <t>Additional Role 20</t>
  </si>
  <si>
    <t>Additional Role 21</t>
  </si>
  <si>
    <t>Additional Role 22</t>
  </si>
  <si>
    <t>Additional Role 23</t>
  </si>
  <si>
    <t>Additional Role 24</t>
  </si>
  <si>
    <t>Additional Role 25</t>
  </si>
  <si>
    <t>Additional Role 26</t>
  </si>
  <si>
    <t>Additional Role 27</t>
  </si>
  <si>
    <t>Additional Role 28</t>
  </si>
  <si>
    <t>Additional Role 29</t>
  </si>
  <si>
    <t>Additional Role 30</t>
  </si>
  <si>
    <t>Additional Role 31</t>
  </si>
  <si>
    <t>Additional Role 32</t>
  </si>
  <si>
    <t>Additional Role 33</t>
  </si>
  <si>
    <t>Additional Role 34</t>
  </si>
  <si>
    <t>Additional Role 35</t>
  </si>
  <si>
    <t>Additional Role 36</t>
  </si>
  <si>
    <t>Additional Role 37</t>
  </si>
  <si>
    <t>Additional Role 38</t>
  </si>
  <si>
    <t>Additional Role 39</t>
  </si>
  <si>
    <t>Additional Role 40</t>
  </si>
  <si>
    <t>Additional Role 41</t>
  </si>
  <si>
    <t>Additional Role 42</t>
  </si>
  <si>
    <t>Additional Role 43</t>
  </si>
  <si>
    <t>Additional Role 44</t>
  </si>
  <si>
    <t>Additional Role 45</t>
  </si>
  <si>
    <t>Additional Role 46</t>
  </si>
  <si>
    <t>Additional Role 47</t>
  </si>
  <si>
    <t>Additional Role 48</t>
  </si>
  <si>
    <t>Additional Role 49</t>
  </si>
  <si>
    <t>Additional Role 50</t>
  </si>
  <si>
    <t>This tab will be used for evaluating the vendor's staffing and level of effort required to support the EOMC service areas.  
This tab must include all hours the vendor expects to expend supporting the Service Areas, assuming a two-year period, and any base EOMC services (non-project specific resources) the vendor proposes.  
NOTE:  This should NOT be used by vendors to anticipate the actual staffing required during the contract period.  Please see the RFP for additional details on expected staffing over the contract period.</t>
  </si>
  <si>
    <t>Organizational Change Management (OCM) Support Service Area</t>
  </si>
  <si>
    <t>Enterprise Data Warehouse (EDW) Support Service Area</t>
  </si>
  <si>
    <t>Health Information Exchange (HIE) Support Service Area</t>
  </si>
  <si>
    <t>Security Assessment Audits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</si>
</sst>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u/>
      <sz val="11"/>
      <color theme="0"/>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sz val="11"/>
      <color theme="1"/>
      <name val="Calibri"/>
      <family val="2"/>
    </font>
    <font>
      <b/>
      <i/>
      <sz val="12"/>
      <color theme="1"/>
      <name val="Calibri"/>
      <family val="2"/>
      <scheme val="minor"/>
    </font>
    <font>
      <sz val="8"/>
      <name val="Calibri"/>
      <family val="2"/>
      <scheme val="minor"/>
    </font>
    <font>
      <b/>
      <sz val="12"/>
      <color rgb="FFFFFFFF"/>
      <name val="Calibri"/>
      <family val="2"/>
      <scheme val="minor"/>
    </font>
    <font>
      <b/>
      <sz val="11"/>
      <color rgb="FF000000"/>
      <name val="Calibri"/>
      <family val="2"/>
      <scheme val="minor"/>
    </font>
    <font>
      <sz val="14"/>
      <color theme="1"/>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rgb="FF00527B"/>
        <bgColor rgb="FF000000"/>
      </patternFill>
    </fill>
    <fill>
      <patternFill patternType="solid">
        <fgColor rgb="FFE2EFDA"/>
        <bgColor rgb="FF000000"/>
      </patternFill>
    </fill>
    <fill>
      <patternFill patternType="solid">
        <fgColor rgb="FFFFD966"/>
        <bgColor rgb="FF000000"/>
      </patternFill>
    </fill>
    <fill>
      <patternFill patternType="solid">
        <fgColor rgb="FFBFBFBF"/>
        <bgColor rgb="FF000000"/>
      </patternFill>
    </fill>
    <fill>
      <patternFill patternType="solid">
        <fgColor theme="1"/>
        <bgColor indexed="64"/>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top/>
      <bottom style="thin">
        <color rgb="FF000000"/>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thin">
        <color auto="1"/>
      </top>
      <bottom/>
      <diagonal/>
    </border>
  </borders>
  <cellStyleXfs count="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4" fillId="0" borderId="0"/>
    <xf numFmtId="43" fontId="1" fillId="0" borderId="0" applyFont="0" applyFill="0" applyBorder="0" applyAlignment="0" applyProtection="0"/>
  </cellStyleXfs>
  <cellXfs count="179">
    <xf numFmtId="0" fontId="0" fillId="0" borderId="0" xfId="0"/>
    <xf numFmtId="0" fontId="15" fillId="5" borderId="21" xfId="0" applyFont="1" applyFill="1" applyBorder="1" applyAlignment="1" applyProtection="1">
      <alignment horizontal="left" vertical="center" wrapText="1"/>
      <protection locked="0"/>
    </xf>
    <xf numFmtId="0" fontId="0" fillId="0" borderId="0" xfId="0" applyAlignment="1">
      <alignment wrapText="1"/>
    </xf>
    <xf numFmtId="0" fontId="10" fillId="9" borderId="14" xfId="0" applyFont="1" applyFill="1" applyBorder="1" applyAlignment="1">
      <alignment horizontal="left"/>
    </xf>
    <xf numFmtId="0" fontId="13" fillId="9" borderId="16" xfId="0" applyFont="1" applyFill="1" applyBorder="1" applyAlignment="1">
      <alignment wrapText="1"/>
    </xf>
    <xf numFmtId="0" fontId="7" fillId="9" borderId="17" xfId="0" applyFont="1" applyFill="1" applyBorder="1"/>
    <xf numFmtId="0" fontId="13" fillId="9" borderId="18" xfId="0" applyFont="1" applyFill="1" applyBorder="1" applyAlignment="1">
      <alignment wrapText="1"/>
    </xf>
    <xf numFmtId="0" fontId="5" fillId="3" borderId="19" xfId="0" applyFont="1" applyFill="1" applyBorder="1" applyAlignment="1">
      <alignment horizontal="right"/>
    </xf>
    <xf numFmtId="0" fontId="12" fillId="0" borderId="0" xfId="0" applyFont="1"/>
    <xf numFmtId="0" fontId="12" fillId="0" borderId="0" xfId="0" applyFont="1" applyAlignment="1">
      <alignment wrapText="1"/>
    </xf>
    <xf numFmtId="0" fontId="11" fillId="9" borderId="42" xfId="0" applyFont="1" applyFill="1" applyBorder="1" applyAlignment="1">
      <alignment horizontal="center"/>
    </xf>
    <xf numFmtId="0" fontId="11" fillId="9" borderId="44" xfId="0" applyFont="1" applyFill="1" applyBorder="1" applyAlignment="1">
      <alignment horizontal="center" vertical="center" wrapText="1"/>
    </xf>
    <xf numFmtId="0" fontId="6" fillId="0" borderId="35" xfId="2" quotePrefix="1" applyBorder="1" applyAlignment="1" applyProtection="1">
      <alignment horizontal="left" vertical="top"/>
    </xf>
    <xf numFmtId="0" fontId="0" fillId="0" borderId="34" xfId="0" applyBorder="1" applyAlignment="1">
      <alignment vertical="top" wrapText="1"/>
    </xf>
    <xf numFmtId="0" fontId="6" fillId="0" borderId="0" xfId="2" quotePrefix="1" applyBorder="1" applyAlignment="1" applyProtection="1"/>
    <xf numFmtId="0" fontId="6" fillId="0" borderId="26" xfId="2" quotePrefix="1" applyBorder="1" applyAlignment="1" applyProtection="1">
      <alignment horizontal="left" vertical="top"/>
    </xf>
    <xf numFmtId="0" fontId="0" fillId="0" borderId="27" xfId="0" applyBorder="1" applyAlignment="1">
      <alignment vertical="top" wrapText="1"/>
    </xf>
    <xf numFmtId="0" fontId="6" fillId="0" borderId="0" xfId="2" quotePrefix="1" applyFill="1" applyBorder="1" applyAlignment="1" applyProtection="1"/>
    <xf numFmtId="0" fontId="6" fillId="0" borderId="0" xfId="2" applyBorder="1" applyAlignment="1" applyProtection="1"/>
    <xf numFmtId="0" fontId="6" fillId="0" borderId="41" xfId="2" quotePrefix="1" applyBorder="1" applyAlignment="1" applyProtection="1">
      <alignment horizontal="left" vertical="top"/>
    </xf>
    <xf numFmtId="0" fontId="0" fillId="0" borderId="30" xfId="0" applyBorder="1" applyAlignment="1">
      <alignment vertical="top" wrapText="1"/>
    </xf>
    <xf numFmtId="0" fontId="4" fillId="9" borderId="15" xfId="0" applyFont="1" applyFill="1" applyBorder="1"/>
    <xf numFmtId="0" fontId="4" fillId="6" borderId="16" xfId="0" applyFont="1" applyFill="1" applyBorder="1"/>
    <xf numFmtId="0" fontId="4" fillId="9" borderId="0" xfId="0" applyFont="1" applyFill="1"/>
    <xf numFmtId="0" fontId="4" fillId="6" borderId="18" xfId="0" applyFont="1" applyFill="1" applyBorder="1"/>
    <xf numFmtId="0" fontId="5" fillId="3" borderId="11" xfId="0" applyFont="1" applyFill="1" applyBorder="1" applyAlignment="1">
      <alignment horizontal="right" vertical="center"/>
    </xf>
    <xf numFmtId="0" fontId="0" fillId="0" borderId="0" xfId="0" applyAlignment="1">
      <alignment horizontal="left" vertical="top" wrapText="1"/>
    </xf>
    <xf numFmtId="0" fontId="2" fillId="9" borderId="14" xfId="0" applyFont="1" applyFill="1" applyBorder="1" applyAlignment="1">
      <alignment horizontal="center" vertical="center"/>
    </xf>
    <xf numFmtId="0" fontId="2" fillId="9" borderId="15" xfId="0" applyFont="1" applyFill="1" applyBorder="1" applyAlignment="1">
      <alignment horizontal="center"/>
    </xf>
    <xf numFmtId="0" fontId="2" fillId="9" borderId="16" xfId="0" applyFont="1" applyFill="1" applyBorder="1" applyAlignment="1">
      <alignment horizontal="center" vertical="center"/>
    </xf>
    <xf numFmtId="0" fontId="0" fillId="0" borderId="26" xfId="0" applyBorder="1" applyAlignment="1">
      <alignment horizontal="center" vertical="center"/>
    </xf>
    <xf numFmtId="0" fontId="0" fillId="0" borderId="1" xfId="0" applyBorder="1" applyAlignment="1">
      <alignment vertical="top" wrapText="1"/>
    </xf>
    <xf numFmtId="0" fontId="0" fillId="0" borderId="27" xfId="0" applyBorder="1" applyAlignment="1">
      <alignment horizontal="center" vertical="center" wrapText="1"/>
    </xf>
    <xf numFmtId="0" fontId="0" fillId="0" borderId="29" xfId="0" applyBorder="1" applyAlignment="1">
      <alignment vertical="top" wrapText="1"/>
    </xf>
    <xf numFmtId="0" fontId="0" fillId="0" borderId="30" xfId="0" applyBorder="1" applyAlignment="1">
      <alignment horizontal="center" vertical="center" wrapText="1"/>
    </xf>
    <xf numFmtId="0" fontId="10" fillId="9" borderId="2" xfId="0" applyFont="1" applyFill="1" applyBorder="1" applyAlignment="1">
      <alignment horizontal="left"/>
    </xf>
    <xf numFmtId="0" fontId="4" fillId="9" borderId="3" xfId="0" applyFont="1" applyFill="1" applyBorder="1"/>
    <xf numFmtId="0" fontId="4" fillId="9" borderId="4" xfId="0" applyFont="1" applyFill="1" applyBorder="1"/>
    <xf numFmtId="0" fontId="7" fillId="9" borderId="5" xfId="0" applyFont="1" applyFill="1" applyBorder="1"/>
    <xf numFmtId="0" fontId="4" fillId="9" borderId="6" xfId="0" applyFont="1" applyFill="1" applyBorder="1"/>
    <xf numFmtId="0" fontId="5" fillId="3" borderId="7" xfId="0" applyFont="1" applyFill="1" applyBorder="1" applyAlignment="1">
      <alignment horizontal="right"/>
    </xf>
    <xf numFmtId="0" fontId="8" fillId="4" borderId="1" xfId="0" applyFont="1" applyFill="1" applyBorder="1" applyAlignment="1">
      <alignment horizontal="center" vertical="center"/>
    </xf>
    <xf numFmtId="0" fontId="3" fillId="0" borderId="26" xfId="0" applyFont="1" applyBorder="1" applyAlignment="1">
      <alignment horizontal="left" vertical="center"/>
    </xf>
    <xf numFmtId="44" fontId="0" fillId="4" borderId="1" xfId="1" applyFont="1" applyFill="1" applyBorder="1" applyAlignment="1" applyProtection="1">
      <alignment horizontal="center" vertical="center"/>
    </xf>
    <xf numFmtId="44" fontId="0" fillId="8" borderId="27" xfId="0" applyNumberFormat="1" applyFill="1" applyBorder="1" applyAlignment="1">
      <alignment horizontal="center" vertical="center"/>
    </xf>
    <xf numFmtId="0" fontId="2" fillId="9" borderId="28" xfId="0" applyFont="1" applyFill="1" applyBorder="1" applyAlignment="1">
      <alignment horizontal="right"/>
    </xf>
    <xf numFmtId="44" fontId="8" fillId="7" borderId="29" xfId="1" applyFont="1" applyFill="1" applyBorder="1" applyAlignment="1" applyProtection="1">
      <alignment horizontal="center" vertical="center"/>
    </xf>
    <xf numFmtId="44" fontId="8" fillId="7" borderId="30" xfId="1" applyFont="1" applyFill="1" applyBorder="1" applyAlignment="1" applyProtection="1">
      <alignment horizontal="center" vertical="center"/>
    </xf>
    <xf numFmtId="0" fontId="3" fillId="0" borderId="26" xfId="0" applyFont="1" applyBorder="1" applyAlignment="1">
      <alignment horizontal="right" vertical="center"/>
    </xf>
    <xf numFmtId="164" fontId="0" fillId="4" borderId="1" xfId="4" applyNumberFormat="1" applyFont="1" applyFill="1" applyBorder="1" applyAlignment="1" applyProtection="1">
      <alignment horizontal="center" vertical="center"/>
    </xf>
    <xf numFmtId="164" fontId="0" fillId="8" borderId="27" xfId="4" applyNumberFormat="1" applyFont="1" applyFill="1" applyBorder="1" applyAlignment="1" applyProtection="1">
      <alignment horizontal="center" vertical="center"/>
    </xf>
    <xf numFmtId="0" fontId="8" fillId="14" borderId="1" xfId="0" applyFont="1" applyFill="1" applyBorder="1" applyAlignment="1">
      <alignment horizontal="center" vertical="center"/>
    </xf>
    <xf numFmtId="44" fontId="8" fillId="14" borderId="29" xfId="1" applyFont="1" applyFill="1" applyBorder="1" applyAlignment="1" applyProtection="1">
      <alignment horizontal="center" vertical="center"/>
    </xf>
    <xf numFmtId="0" fontId="0" fillId="0" borderId="24" xfId="0" applyBorder="1" applyProtection="1">
      <protection locked="0"/>
    </xf>
    <xf numFmtId="44" fontId="0" fillId="5" borderId="10" xfId="1" applyFont="1" applyFill="1" applyBorder="1" applyProtection="1">
      <protection locked="0"/>
    </xf>
    <xf numFmtId="0" fontId="0" fillId="0" borderId="26" xfId="0" applyBorder="1" applyProtection="1">
      <protection locked="0"/>
    </xf>
    <xf numFmtId="44" fontId="0" fillId="5" borderId="1" xfId="1" applyFont="1" applyFill="1" applyBorder="1" applyProtection="1">
      <protection locked="0"/>
    </xf>
    <xf numFmtId="0" fontId="0" fillId="5" borderId="26" xfId="0" applyFill="1" applyBorder="1" applyProtection="1">
      <protection locked="0"/>
    </xf>
    <xf numFmtId="0" fontId="10" fillId="6" borderId="14" xfId="0" applyFont="1" applyFill="1" applyBorder="1" applyAlignment="1">
      <alignment horizontal="left"/>
    </xf>
    <xf numFmtId="0" fontId="4" fillId="6" borderId="15" xfId="0" applyFont="1" applyFill="1" applyBorder="1"/>
    <xf numFmtId="0" fontId="7" fillId="6" borderId="17" xfId="0" applyFont="1" applyFill="1" applyBorder="1"/>
    <xf numFmtId="0" fontId="4" fillId="6" borderId="0" xfId="0" applyFont="1" applyFill="1"/>
    <xf numFmtId="0" fontId="2" fillId="6" borderId="14" xfId="0" applyFont="1" applyFill="1" applyBorder="1" applyAlignment="1">
      <alignment horizontal="center" vertical="center" wrapText="1"/>
    </xf>
    <xf numFmtId="0" fontId="8" fillId="7" borderId="32" xfId="0" applyFont="1" applyFill="1" applyBorder="1" applyAlignment="1">
      <alignment horizontal="center" vertical="center"/>
    </xf>
    <xf numFmtId="0" fontId="8" fillId="7" borderId="40" xfId="0" applyFont="1" applyFill="1" applyBorder="1" applyAlignment="1">
      <alignment horizontal="center" vertical="center" wrapText="1"/>
    </xf>
    <xf numFmtId="0" fontId="8" fillId="14" borderId="40" xfId="0" applyFont="1" applyFill="1" applyBorder="1" applyAlignment="1">
      <alignment horizontal="center" vertical="center" wrapText="1"/>
    </xf>
    <xf numFmtId="44" fontId="0" fillId="14" borderId="10" xfId="1" applyFont="1" applyFill="1" applyBorder="1" applyProtection="1"/>
    <xf numFmtId="0" fontId="0" fillId="0" borderId="26" xfId="0" applyBorder="1"/>
    <xf numFmtId="44" fontId="0" fillId="14" borderId="1" xfId="1" applyFont="1" applyFill="1" applyBorder="1" applyProtection="1"/>
    <xf numFmtId="0" fontId="8" fillId="7" borderId="28" xfId="0" applyFont="1" applyFill="1" applyBorder="1" applyAlignment="1">
      <alignment horizontal="right"/>
    </xf>
    <xf numFmtId="0" fontId="0" fillId="5" borderId="1" xfId="0" applyFill="1" applyBorder="1" applyAlignment="1" applyProtection="1">
      <alignment horizontal="center" vertical="center"/>
      <protection locked="0"/>
    </xf>
    <xf numFmtId="0" fontId="7" fillId="9" borderId="0" xfId="0" applyFont="1" applyFill="1"/>
    <xf numFmtId="0" fontId="5" fillId="3" borderId="20" xfId="0" applyFont="1" applyFill="1" applyBorder="1" applyAlignment="1">
      <alignment horizontal="right"/>
    </xf>
    <xf numFmtId="0" fontId="3" fillId="2" borderId="26" xfId="0" applyFont="1" applyFill="1" applyBorder="1" applyAlignment="1">
      <alignment horizontal="center" vertical="center"/>
    </xf>
    <xf numFmtId="0" fontId="3" fillId="2" borderId="1" xfId="0" applyFont="1" applyFill="1" applyBorder="1" applyAlignment="1">
      <alignment horizontal="center" vertical="center"/>
    </xf>
    <xf numFmtId="44" fontId="0" fillId="8" borderId="1" xfId="1" applyFont="1" applyFill="1" applyBorder="1" applyAlignment="1" applyProtection="1">
      <alignment horizontal="center" vertical="center"/>
    </xf>
    <xf numFmtId="0" fontId="8" fillId="7" borderId="29" xfId="0" applyFont="1" applyFill="1" applyBorder="1" applyAlignment="1">
      <alignment horizontal="center" vertical="center"/>
    </xf>
    <xf numFmtId="0" fontId="18" fillId="13" borderId="24" xfId="0" applyFont="1" applyFill="1" applyBorder="1" applyAlignment="1">
      <alignment horizontal="center" vertical="center"/>
    </xf>
    <xf numFmtId="0" fontId="18" fillId="13" borderId="9" xfId="0" applyFont="1" applyFill="1" applyBorder="1" applyAlignment="1">
      <alignment horizontal="center" vertical="center"/>
    </xf>
    <xf numFmtId="0" fontId="8" fillId="12" borderId="41" xfId="0" applyFont="1" applyFill="1" applyBorder="1" applyAlignment="1">
      <alignment horizontal="right"/>
    </xf>
    <xf numFmtId="0" fontId="0" fillId="5" borderId="1" xfId="0" applyFill="1" applyBorder="1" applyProtection="1">
      <protection locked="0"/>
    </xf>
    <xf numFmtId="44" fontId="0" fillId="5" borderId="27" xfId="1" applyFont="1"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0" fillId="5" borderId="29" xfId="0" applyFill="1" applyBorder="1" applyProtection="1">
      <protection locked="0"/>
    </xf>
    <xf numFmtId="44" fontId="0" fillId="5" borderId="30" xfId="1" applyFont="1" applyFill="1" applyBorder="1" applyAlignment="1" applyProtection="1">
      <alignment horizontal="center" vertical="center"/>
      <protection locked="0"/>
    </xf>
    <xf numFmtId="0" fontId="0" fillId="9" borderId="16" xfId="0" applyFill="1" applyBorder="1"/>
    <xf numFmtId="0" fontId="0" fillId="9" borderId="18" xfId="0" applyFill="1" applyBorder="1"/>
    <xf numFmtId="0" fontId="2" fillId="9" borderId="35" xfId="0" applyFont="1" applyFill="1" applyBorder="1" applyAlignment="1">
      <alignment horizontal="center" vertical="center"/>
    </xf>
    <xf numFmtId="0" fontId="2" fillId="9" borderId="33" xfId="0" applyFont="1" applyFill="1" applyBorder="1" applyAlignment="1">
      <alignment horizontal="center" vertical="center" wrapText="1"/>
    </xf>
    <xf numFmtId="0" fontId="2" fillId="9" borderId="33" xfId="0" applyFont="1" applyFill="1" applyBorder="1" applyAlignment="1">
      <alignment horizontal="center" vertical="center"/>
    </xf>
    <xf numFmtId="0" fontId="2" fillId="9" borderId="34" xfId="0" applyFont="1" applyFill="1" applyBorder="1" applyAlignment="1">
      <alignment horizontal="center" vertical="center" wrapText="1"/>
    </xf>
    <xf numFmtId="0" fontId="0" fillId="0" borderId="0" xfId="0" applyAlignment="1">
      <alignment horizontal="center" vertical="center"/>
    </xf>
    <xf numFmtId="0" fontId="0" fillId="7" borderId="26" xfId="0" applyFill="1" applyBorder="1" applyAlignment="1">
      <alignment horizontal="center" vertical="center"/>
    </xf>
    <xf numFmtId="0" fontId="0" fillId="7" borderId="28" xfId="0" applyFill="1" applyBorder="1" applyAlignment="1">
      <alignment horizontal="center" vertical="center"/>
    </xf>
    <xf numFmtId="0" fontId="0" fillId="0" borderId="0" xfId="0" applyAlignment="1">
      <alignment vertical="top" wrapText="1"/>
    </xf>
    <xf numFmtId="0" fontId="0" fillId="0" borderId="17" xfId="0" applyBorder="1"/>
    <xf numFmtId="0" fontId="0" fillId="0" borderId="22" xfId="0" applyBorder="1"/>
    <xf numFmtId="0" fontId="0" fillId="5" borderId="50" xfId="0" applyFill="1" applyBorder="1" applyAlignment="1" applyProtection="1">
      <alignment horizontal="center" vertical="center"/>
      <protection locked="0"/>
    </xf>
    <xf numFmtId="44" fontId="0" fillId="8" borderId="50" xfId="1" applyFont="1" applyFill="1" applyBorder="1" applyAlignment="1" applyProtection="1">
      <alignment horizontal="center" vertical="center"/>
    </xf>
    <xf numFmtId="0" fontId="8" fillId="12" borderId="28" xfId="0" applyFont="1" applyFill="1" applyBorder="1" applyAlignment="1">
      <alignment horizontal="right"/>
    </xf>
    <xf numFmtId="0" fontId="3" fillId="0" borderId="22" xfId="0" applyFont="1" applyBorder="1" applyAlignment="1">
      <alignment horizontal="left" vertical="center"/>
    </xf>
    <xf numFmtId="44" fontId="0" fillId="4" borderId="50" xfId="1" applyFont="1" applyFill="1" applyBorder="1" applyAlignment="1" applyProtection="1">
      <alignment horizontal="center" vertical="center"/>
    </xf>
    <xf numFmtId="0" fontId="15" fillId="5" borderId="12" xfId="0" applyFont="1" applyFill="1" applyBorder="1" applyAlignment="1">
      <alignment horizontal="left" wrapText="1"/>
    </xf>
    <xf numFmtId="0" fontId="15" fillId="5" borderId="13" xfId="0" applyFont="1" applyFill="1" applyBorder="1" applyAlignment="1">
      <alignment horizontal="left"/>
    </xf>
    <xf numFmtId="0" fontId="0" fillId="8" borderId="19" xfId="0" applyFill="1" applyBorder="1" applyAlignment="1">
      <alignment horizontal="left" vertical="top" wrapText="1"/>
    </xf>
    <xf numFmtId="0" fontId="0" fillId="8" borderId="20" xfId="0" applyFill="1" applyBorder="1" applyAlignment="1">
      <alignment horizontal="left" vertical="top" wrapText="1"/>
    </xf>
    <xf numFmtId="0" fontId="0" fillId="8" borderId="21" xfId="0" applyFill="1" applyBorder="1" applyAlignment="1">
      <alignment horizontal="left" vertical="top" wrapText="1"/>
    </xf>
    <xf numFmtId="0" fontId="8" fillId="7" borderId="23"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2" fillId="9" borderId="22" xfId="0" applyFont="1" applyFill="1" applyBorder="1" applyAlignment="1">
      <alignment horizontal="center" vertical="center"/>
    </xf>
    <xf numFmtId="0" fontId="2" fillId="9" borderId="24" xfId="0" applyFont="1" applyFill="1" applyBorder="1" applyAlignment="1">
      <alignment horizontal="center" vertical="center"/>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8" fillId="14" borderId="5" xfId="0" applyFont="1" applyFill="1" applyBorder="1" applyAlignment="1">
      <alignment horizontal="center" vertical="center" wrapText="1"/>
    </xf>
    <xf numFmtId="0" fontId="8" fillId="14" borderId="0" xfId="0" applyFont="1" applyFill="1" applyAlignment="1">
      <alignment horizontal="center" vertical="center" wrapText="1"/>
    </xf>
    <xf numFmtId="0" fontId="11" fillId="9" borderId="31" xfId="0" applyFont="1" applyFill="1" applyBorder="1" applyAlignment="1">
      <alignment horizontal="center" vertical="center"/>
    </xf>
    <xf numFmtId="0" fontId="11" fillId="9" borderId="39" xfId="0" applyFont="1" applyFill="1" applyBorder="1" applyAlignment="1">
      <alignment horizontal="center" vertical="center"/>
    </xf>
    <xf numFmtId="0" fontId="0" fillId="15" borderId="14" xfId="0" applyFill="1" applyBorder="1" applyAlignment="1" applyProtection="1">
      <alignment horizontal="left" vertical="top" wrapText="1"/>
      <protection locked="0"/>
    </xf>
    <xf numFmtId="0" fontId="0" fillId="15" borderId="15" xfId="0" applyFill="1" applyBorder="1" applyAlignment="1" applyProtection="1">
      <alignment horizontal="left" vertical="top" wrapText="1"/>
      <protection locked="0"/>
    </xf>
    <xf numFmtId="0" fontId="0" fillId="15" borderId="16" xfId="0" applyFill="1" applyBorder="1" applyAlignment="1" applyProtection="1">
      <alignment horizontal="left" vertical="top" wrapText="1"/>
      <protection locked="0"/>
    </xf>
    <xf numFmtId="0" fontId="0" fillId="15" borderId="17" xfId="0" applyFill="1" applyBorder="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0" fillId="15" borderId="18" xfId="0" applyFill="1" applyBorder="1" applyAlignment="1" applyProtection="1">
      <alignment horizontal="left" vertical="top" wrapText="1"/>
      <protection locked="0"/>
    </xf>
    <xf numFmtId="0" fontId="0" fillId="15" borderId="19" xfId="0" applyFill="1" applyBorder="1" applyAlignment="1" applyProtection="1">
      <alignment horizontal="left" vertical="top" wrapText="1"/>
      <protection locked="0"/>
    </xf>
    <xf numFmtId="0" fontId="0" fillId="15" borderId="20" xfId="0" applyFill="1" applyBorder="1" applyAlignment="1" applyProtection="1">
      <alignment horizontal="left" vertical="top" wrapText="1"/>
      <protection locked="0"/>
    </xf>
    <xf numFmtId="0" fontId="0" fillId="15" borderId="21" xfId="0" applyFill="1" applyBorder="1" applyAlignment="1" applyProtection="1">
      <alignment horizontal="left" vertical="top" wrapText="1"/>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5" fillId="4" borderId="8" xfId="0" applyFont="1" applyFill="1" applyBorder="1" applyAlignment="1">
      <alignment horizontal="left"/>
    </xf>
    <xf numFmtId="0" fontId="15" fillId="4" borderId="9" xfId="0" applyFont="1" applyFill="1" applyBorder="1" applyAlignment="1">
      <alignment horizontal="left"/>
    </xf>
    <xf numFmtId="0" fontId="11" fillId="9" borderId="36" xfId="0" applyFont="1" applyFill="1" applyBorder="1" applyAlignment="1">
      <alignment horizontal="center" vertical="center"/>
    </xf>
    <xf numFmtId="0" fontId="11" fillId="9" borderId="38" xfId="0" applyFont="1" applyFill="1" applyBorder="1" applyAlignment="1">
      <alignment horizontal="center" vertical="center"/>
    </xf>
    <xf numFmtId="0" fontId="11" fillId="9" borderId="37" xfId="0" applyFont="1" applyFill="1" applyBorder="1" applyAlignment="1">
      <alignment horizontal="center" vertical="center"/>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 fillId="6" borderId="43" xfId="0" applyFont="1" applyFill="1" applyBorder="1" applyAlignment="1">
      <alignment horizontal="center" vertical="center" wrapText="1"/>
    </xf>
    <xf numFmtId="0" fontId="15" fillId="4" borderId="20" xfId="0" applyFont="1" applyFill="1" applyBorder="1" applyAlignment="1">
      <alignment horizontal="left"/>
    </xf>
    <xf numFmtId="0" fontId="15" fillId="4" borderId="21" xfId="0" applyFont="1" applyFill="1" applyBorder="1" applyAlignment="1">
      <alignment horizontal="left"/>
    </xf>
    <xf numFmtId="0" fontId="3" fillId="3" borderId="17" xfId="0" applyFont="1" applyFill="1" applyBorder="1" applyAlignment="1">
      <alignment horizontal="center" vertical="center"/>
    </xf>
    <xf numFmtId="0" fontId="3" fillId="3" borderId="0" xfId="0" applyFont="1" applyFill="1" applyAlignment="1">
      <alignment horizontal="center" vertical="center"/>
    </xf>
    <xf numFmtId="0" fontId="17" fillId="10" borderId="14" xfId="0" applyFont="1" applyFill="1" applyBorder="1" applyAlignment="1">
      <alignment horizontal="center"/>
    </xf>
    <xf numFmtId="0" fontId="17" fillId="10" borderId="15" xfId="0" applyFont="1" applyFill="1" applyBorder="1" applyAlignment="1">
      <alignment horizontal="center"/>
    </xf>
    <xf numFmtId="0" fontId="17" fillId="10" borderId="17" xfId="0" applyFont="1" applyFill="1" applyBorder="1" applyAlignment="1">
      <alignment horizontal="center" vertical="center"/>
    </xf>
    <xf numFmtId="0" fontId="17" fillId="10" borderId="47" xfId="0" applyFont="1" applyFill="1" applyBorder="1" applyAlignment="1">
      <alignment horizontal="center" vertical="center"/>
    </xf>
    <xf numFmtId="0" fontId="18" fillId="11" borderId="31" xfId="0" applyFont="1" applyFill="1" applyBorder="1" applyAlignment="1">
      <alignment horizontal="center" vertical="center" wrapText="1"/>
    </xf>
    <xf numFmtId="0" fontId="18" fillId="11" borderId="39" xfId="0" applyFont="1" applyFill="1" applyBorder="1" applyAlignment="1">
      <alignment horizontal="center" vertical="center" wrapText="1"/>
    </xf>
    <xf numFmtId="0" fontId="18" fillId="11" borderId="46" xfId="0" applyFont="1" applyFill="1" applyBorder="1" applyAlignment="1">
      <alignment horizontal="center" vertical="center" wrapText="1"/>
    </xf>
    <xf numFmtId="0" fontId="8" fillId="12" borderId="38" xfId="0" applyFont="1" applyFill="1" applyBorder="1" applyAlignment="1">
      <alignment horizontal="center"/>
    </xf>
    <xf numFmtId="0" fontId="8" fillId="12" borderId="48" xfId="0" applyFont="1" applyFill="1" applyBorder="1" applyAlignment="1">
      <alignment horizontal="center"/>
    </xf>
    <xf numFmtId="0" fontId="8" fillId="12" borderId="49" xfId="0" applyFont="1" applyFill="1" applyBorder="1" applyAlignment="1">
      <alignment horizont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7" xfId="0" applyFont="1" applyFill="1" applyBorder="1" applyAlignment="1">
      <alignment horizontal="center" vertical="center"/>
    </xf>
    <xf numFmtId="0" fontId="11" fillId="9" borderId="24" xfId="0" applyFont="1" applyFill="1" applyBorder="1" applyAlignment="1">
      <alignment horizontal="center" vertical="center"/>
    </xf>
    <xf numFmtId="0" fontId="3" fillId="4" borderId="31"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8" fillId="7" borderId="10" xfId="0" applyFont="1" applyFill="1" applyBorder="1" applyAlignment="1">
      <alignment horizontal="center"/>
    </xf>
    <xf numFmtId="0" fontId="10" fillId="9" borderId="14" xfId="0" applyFont="1" applyFill="1" applyBorder="1" applyAlignment="1">
      <alignment horizontal="left"/>
    </xf>
    <xf numFmtId="0" fontId="10" fillId="9" borderId="15" xfId="0" applyFont="1" applyFill="1" applyBorder="1" applyAlignment="1">
      <alignment horizontal="left"/>
    </xf>
    <xf numFmtId="0" fontId="5" fillId="2" borderId="11" xfId="0" applyFont="1" applyFill="1" applyBorder="1" applyAlignment="1">
      <alignment horizontal="center"/>
    </xf>
    <xf numFmtId="0" fontId="5" fillId="2" borderId="12" xfId="0" applyFont="1" applyFill="1" applyBorder="1" applyAlignment="1">
      <alignment horizontal="center"/>
    </xf>
    <xf numFmtId="0" fontId="15" fillId="5" borderId="20" xfId="0" applyFont="1" applyFill="1" applyBorder="1" applyAlignment="1">
      <alignment horizontal="left"/>
    </xf>
    <xf numFmtId="0" fontId="3" fillId="3" borderId="11" xfId="0" applyFont="1" applyFill="1" applyBorder="1" applyAlignment="1">
      <alignment horizontal="center"/>
    </xf>
    <xf numFmtId="0" fontId="3" fillId="3" borderId="12"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cellXfs>
  <cellStyles count="5">
    <cellStyle name="Comma" xfId="4" builtinId="3"/>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FFFFCC"/>
      <color rgb="FF00527B"/>
      <color rgb="FF981E32"/>
      <color rgb="FF031F73"/>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14</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4000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190499</xdr:colOff>
      <xdr:row>67</xdr:row>
      <xdr:rowOff>9525</xdr:rowOff>
    </xdr:from>
    <xdr:to>
      <xdr:col>6</xdr:col>
      <xdr:colOff>0</xdr:colOff>
      <xdr:row>81</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5622925"/>
          <a:ext cx="14757401"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vendor’s staff training, and any other expenses associated with the delivery of the RFP scope must be included in the vendor’s costs and fixed hourly rates. </a:t>
          </a:r>
        </a:p>
        <a:p>
          <a:endParaRPr lang="en-US" sz="1100"/>
        </a:p>
        <a:p>
          <a:r>
            <a:rPr lang="en-US" sz="1100"/>
            <a:t>PRMP will use the "Labor Rates" supplied by the vendor as a rate card for the base contract and all assignments</a:t>
          </a:r>
          <a:r>
            <a:rPr lang="en-US" sz="1100" baseline="0"/>
            <a:t> under the resulting contract.</a:t>
          </a:r>
          <a:endParaRPr lang="en-US" sz="1100"/>
        </a:p>
        <a:p>
          <a:endParaRPr lang="en-US" sz="1100"/>
        </a:p>
        <a:p>
          <a:r>
            <a:rPr lang="en-US" sz="1100"/>
            <a:t>Enter information in the light blue cells only.  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Technical Analyst and a Junior-Level Technical Analyst may be entered as two separate rows). </a:t>
          </a:r>
        </a:p>
        <a:p>
          <a:endParaRPr lang="en-US" sz="1100">
            <a:solidFill>
              <a:schemeClr val="accent1">
                <a:lumMod val="50000"/>
              </a:schemeClr>
            </a:solidFill>
          </a:endParaRPr>
        </a:p>
        <a:p>
          <a:r>
            <a:rPr lang="en-US" sz="1100" b="1" i="1">
              <a:solidFill>
                <a:schemeClr val="accent1">
                  <a:lumMod val="50000"/>
                </a:schemeClr>
              </a:solidFill>
            </a:rPr>
            <a:t>It is the responsibility of the vendor to ensure spreadsheet calculations are correct.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9525</xdr:rowOff>
    </xdr:from>
    <xdr:to>
      <xdr:col>6</xdr:col>
      <xdr:colOff>0</xdr:colOff>
      <xdr:row>27</xdr:row>
      <xdr:rowOff>1945105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3895" y="1279525"/>
          <a:ext cx="5781842" cy="387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This tab must include all </a:t>
          </a:r>
          <a:r>
            <a:rPr lang="en-US" sz="1100" b="1" i="0" u="sng" strike="noStrike">
              <a:solidFill>
                <a:schemeClr val="dk1"/>
              </a:solidFill>
              <a:effectLst/>
              <a:latin typeface="+mn-lt"/>
              <a:ea typeface="+mn-ea"/>
              <a:cs typeface="+mn-cs"/>
            </a:rPr>
            <a:t>hours</a:t>
          </a:r>
          <a:r>
            <a:rPr lang="en-US" sz="1100" b="0" i="0" u="none" strike="noStrike">
              <a:solidFill>
                <a:schemeClr val="dk1"/>
              </a:solidFill>
              <a:effectLst/>
              <a:latin typeface="+mn-lt"/>
              <a:ea typeface="+mn-ea"/>
              <a:cs typeface="+mn-cs"/>
            </a:rPr>
            <a:t> the vendor expects to expend supporting the different Service Areas, assuming a two-year contract period, and any base EOMC services (non-project specific resources) the vendor proposes.  It will be used to evaluate the vendor's expectations of support for the Service Areas and additional non-project-specific</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staff needed.</a:t>
          </a: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NOTE:  This tab should NOT be used by vendors to anticipate the actual staffing required during the contract period.  Please see the RFP</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additional details on expected staffing over the contract period.</a:t>
          </a:r>
          <a:endParaRPr lang="en-US" sz="1100"/>
        </a:p>
        <a:p>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This tab must</a:t>
          </a:r>
          <a:r>
            <a:rPr lang="en-US" sz="1100" b="0" i="0" u="none" strike="noStrike" baseline="0">
              <a:solidFill>
                <a:schemeClr val="dk1"/>
              </a:solidFill>
              <a:effectLst/>
              <a:latin typeface="+mn-lt"/>
              <a:ea typeface="+mn-ea"/>
              <a:cs typeface="+mn-cs"/>
            </a:rPr>
            <a:t> reflect </a:t>
          </a:r>
          <a:r>
            <a:rPr lang="en-US" sz="1100" b="0" i="0" u="none" strike="noStrike">
              <a:solidFill>
                <a:schemeClr val="dk1"/>
              </a:solidFill>
              <a:effectLst/>
              <a:latin typeface="+mn-lt"/>
              <a:ea typeface="+mn-ea"/>
              <a:cs typeface="+mn-cs"/>
            </a:rPr>
            <a:t>the vendor's staffing and level of effort required to support the base EOMC.  This level of effort will be used in the base contract, however, the base contract will:</a:t>
          </a:r>
        </a:p>
        <a:p>
          <a:r>
            <a:rPr lang="en-US" sz="1100" b="0" i="0" u="none" strike="noStrike">
              <a:solidFill>
                <a:schemeClr val="dk1"/>
              </a:solidFill>
              <a:effectLst/>
              <a:latin typeface="+mn-lt"/>
              <a:ea typeface="+mn-ea"/>
              <a:cs typeface="+mn-cs"/>
            </a:rPr>
            <a:t>* be adjusted.</a:t>
          </a:r>
        </a:p>
        <a:p>
          <a:r>
            <a:rPr lang="en-US" sz="1100" b="0" i="0" u="none" strike="noStrike">
              <a:solidFill>
                <a:schemeClr val="dk1"/>
              </a:solidFill>
              <a:effectLst/>
              <a:latin typeface="+mn-lt"/>
              <a:ea typeface="+mn-ea"/>
              <a:cs typeface="+mn-cs"/>
            </a:rPr>
            <a:t>* reflect other service areas that must be undertaken at the start, or near the start of the contract.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Vendors are to fill in light blue cells in the in the columns labeled 'Hours'.  No other cells may be altered.</a:t>
          </a:r>
          <a:r>
            <a:rPr lang="en-US" sz="1100" b="0" i="0" u="none" strike="noStrike" baseline="0">
              <a:solidFill>
                <a:schemeClr val="dk1"/>
              </a:solidFill>
              <a:effectLst/>
              <a:latin typeface="+mn-lt"/>
              <a:ea typeface="+mn-ea"/>
              <a:cs typeface="+mn-cs"/>
            </a:rPr>
            <a:t>  Only enter hours for roles defined in the Labor Rates tab.</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up to fifty</a:t>
          </a:r>
          <a:r>
            <a:rPr lang="en-US" sz="1100" b="0" i="0" u="none" strike="noStrike">
              <a:solidFill>
                <a:schemeClr val="dk1"/>
              </a:solidFill>
              <a:effectLst/>
              <a:latin typeface="+mn-lt"/>
              <a:ea typeface="+mn-ea"/>
              <a:cs typeface="+mn-cs"/>
            </a:rPr>
            <a:t> (50) additional roles. Since the role</a:t>
          </a:r>
          <a:r>
            <a:rPr lang="en-US" sz="1100" b="0" i="0" u="none" strike="noStrike" baseline="0">
              <a:solidFill>
                <a:schemeClr val="dk1"/>
              </a:solidFill>
              <a:effectLst/>
              <a:latin typeface="+mn-lt"/>
              <a:ea typeface="+mn-ea"/>
              <a:cs typeface="+mn-cs"/>
            </a:rPr>
            <a:t> information is pulled from the "3. Labor Rates" tab and is referenced in each table below, if one of the roles is NOT relevant to one of the tables, its hours should be left blank.</a:t>
          </a:r>
          <a:r>
            <a:rPr lang="en-US" sz="1100" b="0" i="0" u="none" strike="noStrike">
              <a:solidFill>
                <a:schemeClr val="dk1"/>
              </a:solidFill>
              <a:effectLst/>
              <a:latin typeface="+mn-lt"/>
              <a:ea typeface="+mn-ea"/>
              <a:cs typeface="+mn-cs"/>
            </a:rPr>
            <a:t> </a:t>
          </a:r>
          <a:r>
            <a:rPr lang="en-US" sz="1100" b="0" i="0">
              <a:solidFill>
                <a:schemeClr val="dk1"/>
              </a:solidFill>
              <a:effectLst/>
              <a:latin typeface="+mn-lt"/>
              <a:ea typeface="+mn-ea"/>
              <a:cs typeface="+mn-cs"/>
            </a:rPr>
            <a:t>I</a:t>
          </a:r>
          <a:r>
            <a:rPr lang="en-US" sz="1100" b="0" i="0" u="none" strike="noStrike">
              <a:solidFill>
                <a:schemeClr val="dk1"/>
              </a:solidFill>
              <a:effectLst/>
              <a:latin typeface="+mn-lt"/>
              <a:ea typeface="+mn-ea"/>
              <a:cs typeface="+mn-cs"/>
            </a:rPr>
            <a:t>t is the vendor's responsibility to ensure that all calculated formulas are updated and correct.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2:D12"/>
  <sheetViews>
    <sheetView showGridLines="0" zoomScaleNormal="100" workbookViewId="0">
      <selection activeCell="C20" sqref="C20"/>
    </sheetView>
  </sheetViews>
  <sheetFormatPr defaultColWidth="8.85546875" defaultRowHeight="15" x14ac:dyDescent="0.25"/>
  <cols>
    <col min="1" max="1" width="2.85546875" customWidth="1"/>
    <col min="2" max="2" width="30" customWidth="1"/>
    <col min="3" max="3" width="75.85546875" style="2" customWidth="1"/>
    <col min="5" max="5" width="11.140625" bestFit="1" customWidth="1"/>
  </cols>
  <sheetData>
    <row r="2" spans="2:4" ht="15.75" thickBot="1" x14ac:dyDescent="0.3"/>
    <row r="3" spans="2:4" ht="18.75" x14ac:dyDescent="0.3">
      <c r="B3" s="3" t="s">
        <v>80</v>
      </c>
      <c r="C3" s="4"/>
    </row>
    <row r="4" spans="2:4" ht="18.75" x14ac:dyDescent="0.3">
      <c r="B4" s="5" t="s">
        <v>0</v>
      </c>
      <c r="C4" s="6"/>
    </row>
    <row r="5" spans="2:4" ht="16.5" thickBot="1" x14ac:dyDescent="0.3">
      <c r="B5" s="7" t="s">
        <v>1</v>
      </c>
      <c r="C5" s="1" t="s">
        <v>58</v>
      </c>
    </row>
    <row r="6" spans="2:4" ht="16.5" thickBot="1" x14ac:dyDescent="0.3">
      <c r="B6" s="8"/>
      <c r="C6" s="9"/>
    </row>
    <row r="7" spans="2:4" ht="16.5" thickBot="1" x14ac:dyDescent="0.3">
      <c r="B7" s="10" t="s">
        <v>2</v>
      </c>
      <c r="C7" s="11" t="s">
        <v>3</v>
      </c>
    </row>
    <row r="8" spans="2:4" ht="30" x14ac:dyDescent="0.25">
      <c r="B8" s="12" t="s">
        <v>4</v>
      </c>
      <c r="C8" s="13" t="s">
        <v>90</v>
      </c>
      <c r="D8" s="14"/>
    </row>
    <row r="9" spans="2:4" ht="30" x14ac:dyDescent="0.25">
      <c r="B9" s="15" t="s">
        <v>5</v>
      </c>
      <c r="C9" s="16" t="s">
        <v>51</v>
      </c>
      <c r="D9" s="17"/>
    </row>
    <row r="10" spans="2:4" ht="30" x14ac:dyDescent="0.25">
      <c r="B10" s="15" t="s">
        <v>6</v>
      </c>
      <c r="C10" s="16" t="s">
        <v>92</v>
      </c>
      <c r="D10" s="18"/>
    </row>
    <row r="11" spans="2:4" ht="30" x14ac:dyDescent="0.25">
      <c r="B11" s="15" t="s">
        <v>66</v>
      </c>
      <c r="C11" s="16" t="s">
        <v>93</v>
      </c>
      <c r="D11" s="18"/>
    </row>
    <row r="12" spans="2:4" ht="45.75" thickBot="1" x14ac:dyDescent="0.3">
      <c r="B12" s="19" t="s">
        <v>7</v>
      </c>
      <c r="C12" s="20" t="s">
        <v>52</v>
      </c>
    </row>
  </sheetData>
  <sheetProtection algorithmName="SHA-512" hashValue="3jxjuY/92DlE6FjKhrfX2fZgicMSB1mdv/X/JWKieXQJvVwKOsIN2oa6Tcl9AMFQQ54EyeI8HoxPBlF5O7hzsA==" saltValue="EK/HMI4ofVfNuFFnMUzoeA==" spinCount="100000" sheet="1" objects="1" scenarios="1"/>
  <hyperlinks>
    <hyperlink ref="B8" location="'1. Instructions'!A1" display="1. Instructions" xr:uid="{00000000-0004-0000-0000-000000000000}"/>
    <hyperlink ref="B9" location="'2. Cost Summary'!A1" display="2. Cost Summary" xr:uid="{00000000-0004-0000-0000-000001000000}"/>
    <hyperlink ref="B10" location="'3. Labor Rates'!C9" display="3. Labor Rates" xr:uid="{00000000-0004-0000-0000-000002000000}"/>
    <hyperlink ref="B11" location="'4. EOMC Services'!C34" display="4. EOMC Services" xr:uid="{00000000-0004-0000-0000-000003000000}"/>
    <hyperlink ref="B12" location="'5. Assumptions'!C8" display="5. Assumptions" xr:uid="{00000000-0004-0000-0000-000004000000}"/>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B2:D13"/>
  <sheetViews>
    <sheetView showGridLines="0" tabSelected="1" topLeftCell="A6" zoomScaleNormal="100" workbookViewId="0">
      <selection activeCell="D12" sqref="D12"/>
    </sheetView>
  </sheetViews>
  <sheetFormatPr defaultColWidth="8.85546875" defaultRowHeight="15" x14ac:dyDescent="0.25"/>
  <cols>
    <col min="1" max="1" width="2.85546875" customWidth="1"/>
    <col min="2" max="2" width="9.42578125" customWidth="1"/>
    <col min="3" max="3" width="86.42578125" customWidth="1"/>
    <col min="4" max="4" width="12.42578125" customWidth="1"/>
  </cols>
  <sheetData>
    <row r="2" spans="2:4" ht="15.75" thickBot="1" x14ac:dyDescent="0.3"/>
    <row r="3" spans="2:4" ht="18.75" x14ac:dyDescent="0.3">
      <c r="B3" s="3" t="s">
        <v>64</v>
      </c>
      <c r="C3" s="21"/>
      <c r="D3" s="22"/>
    </row>
    <row r="4" spans="2:4" ht="18.75" x14ac:dyDescent="0.3">
      <c r="B4" s="5" t="s">
        <v>4</v>
      </c>
      <c r="C4" s="23"/>
      <c r="D4" s="24"/>
    </row>
    <row r="5" spans="2:4" ht="15.75" x14ac:dyDescent="0.25">
      <c r="B5" s="25" t="s">
        <v>8</v>
      </c>
      <c r="C5" s="102" t="str">
        <f>TOC!C5</f>
        <v>&lt;Insert Name on Table of Content tab&gt;</v>
      </c>
      <c r="D5" s="103"/>
    </row>
    <row r="6" spans="2:4" ht="62.25" customHeight="1" thickBot="1" x14ac:dyDescent="0.3">
      <c r="B6" s="104" t="s">
        <v>63</v>
      </c>
      <c r="C6" s="105"/>
      <c r="D6" s="106"/>
    </row>
    <row r="7" spans="2:4" ht="15.75" thickBot="1" x14ac:dyDescent="0.3">
      <c r="B7" s="26"/>
      <c r="C7" s="26"/>
      <c r="D7" s="26"/>
    </row>
    <row r="8" spans="2:4" x14ac:dyDescent="0.25">
      <c r="B8" s="27" t="s">
        <v>9</v>
      </c>
      <c r="C8" s="28" t="s">
        <v>10</v>
      </c>
      <c r="D8" s="29" t="s">
        <v>11</v>
      </c>
    </row>
    <row r="9" spans="2:4" ht="262.5" customHeight="1" x14ac:dyDescent="0.25">
      <c r="B9" s="30">
        <v>1</v>
      </c>
      <c r="C9" s="31" t="s">
        <v>65</v>
      </c>
      <c r="D9" s="32" t="s">
        <v>12</v>
      </c>
    </row>
    <row r="10" spans="2:4" ht="75" x14ac:dyDescent="0.25">
      <c r="B10" s="30">
        <v>2</v>
      </c>
      <c r="C10" s="31" t="s">
        <v>97</v>
      </c>
      <c r="D10" s="32" t="s">
        <v>5</v>
      </c>
    </row>
    <row r="11" spans="2:4" ht="52.5" customHeight="1" x14ac:dyDescent="0.25">
      <c r="B11" s="30">
        <v>3</v>
      </c>
      <c r="C11" s="31" t="s">
        <v>53</v>
      </c>
      <c r="D11" s="32" t="s">
        <v>13</v>
      </c>
    </row>
    <row r="12" spans="2:4" ht="142.5" customHeight="1" x14ac:dyDescent="0.25">
      <c r="B12" s="30">
        <v>4</v>
      </c>
      <c r="C12" s="31" t="s">
        <v>138</v>
      </c>
      <c r="D12" s="32" t="s">
        <v>66</v>
      </c>
    </row>
    <row r="13" spans="2:4" ht="75.75" thickBot="1" x14ac:dyDescent="0.3">
      <c r="B13" s="30">
        <v>5</v>
      </c>
      <c r="C13" s="33" t="s">
        <v>94</v>
      </c>
      <c r="D13" s="34" t="s">
        <v>7</v>
      </c>
    </row>
  </sheetData>
  <sheetProtection algorithmName="SHA-512" hashValue="NdyFYasHheH+yUtEQUG373yJc6FdtKuFeigaBeaYO5d+E4//+9okTpVn6UagtA7jIjmbUVp11TQdF7tiu2rqaw==" saltValue="kX/UtzpxsOgi+qmdzQP/7A==" spinCount="100000" sheet="1" objects="1" scenarios="1" selectLockedCells="1"/>
  <mergeCells count="2">
    <mergeCell ref="C5:D5"/>
    <mergeCell ref="B6:D6"/>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B3:G74"/>
  <sheetViews>
    <sheetView showGridLines="0" showZeros="0" topLeftCell="A6" zoomScaleNormal="100" zoomScalePageLayoutView="40" workbookViewId="0">
      <selection activeCell="G17" sqref="G17"/>
    </sheetView>
  </sheetViews>
  <sheetFormatPr defaultColWidth="8.85546875" defaultRowHeight="15" x14ac:dyDescent="0.25"/>
  <cols>
    <col min="1" max="1" width="2.85546875" customWidth="1"/>
    <col min="2" max="2" width="84.42578125" customWidth="1"/>
    <col min="3" max="3" width="15.42578125" customWidth="1"/>
    <col min="4" max="4" width="16" customWidth="1"/>
    <col min="5" max="9" width="15.42578125" customWidth="1"/>
  </cols>
  <sheetData>
    <row r="3" spans="2:5" ht="18.75" x14ac:dyDescent="0.3">
      <c r="B3" s="35" t="s">
        <v>91</v>
      </c>
      <c r="C3" s="36"/>
      <c r="D3" s="36"/>
      <c r="E3" s="37"/>
    </row>
    <row r="4" spans="2:5" ht="18.75" x14ac:dyDescent="0.3">
      <c r="B4" s="38" t="s">
        <v>5</v>
      </c>
      <c r="C4" s="23"/>
      <c r="D4" s="23"/>
      <c r="E4" s="39"/>
    </row>
    <row r="5" spans="2:5" ht="15.75" x14ac:dyDescent="0.25">
      <c r="B5" s="40" t="s">
        <v>8</v>
      </c>
      <c r="C5" s="132" t="str">
        <f>TOC!C5</f>
        <v>&lt;Insert Name on Table of Content tab&gt;</v>
      </c>
      <c r="D5" s="132"/>
      <c r="E5" s="133"/>
    </row>
    <row r="7" spans="2:5" x14ac:dyDescent="0.25">
      <c r="B7" s="129" t="s">
        <v>14</v>
      </c>
      <c r="C7" s="130"/>
      <c r="D7" s="130"/>
      <c r="E7" s="131"/>
    </row>
    <row r="8" spans="2:5" ht="49.5" customHeight="1" x14ac:dyDescent="0.25">
      <c r="B8" s="137" t="s">
        <v>57</v>
      </c>
      <c r="C8" s="138"/>
      <c r="D8" s="138"/>
      <c r="E8" s="139"/>
    </row>
    <row r="9" spans="2:5" ht="16.5" customHeight="1" thickBot="1" x14ac:dyDescent="0.3"/>
    <row r="10" spans="2:5" ht="15.75" x14ac:dyDescent="0.25">
      <c r="B10" s="134" t="s">
        <v>67</v>
      </c>
      <c r="C10" s="135"/>
      <c r="D10" s="135"/>
      <c r="E10" s="136"/>
    </row>
    <row r="11" spans="2:5" x14ac:dyDescent="0.25">
      <c r="B11" s="109" t="s">
        <v>3</v>
      </c>
      <c r="C11" s="111" t="s">
        <v>15</v>
      </c>
      <c r="D11" s="112"/>
      <c r="E11" s="107" t="s">
        <v>16</v>
      </c>
    </row>
    <row r="12" spans="2:5" ht="29.1" customHeight="1" x14ac:dyDescent="0.25">
      <c r="B12" s="110"/>
      <c r="C12" s="41" t="s">
        <v>17</v>
      </c>
      <c r="D12" s="41" t="s">
        <v>18</v>
      </c>
      <c r="E12" s="108"/>
    </row>
    <row r="13" spans="2:5" x14ac:dyDescent="0.25">
      <c r="B13" s="42" t="s">
        <v>68</v>
      </c>
      <c r="C13" s="43">
        <f>'4. EOMC Services'!D88</f>
        <v>0</v>
      </c>
      <c r="D13" s="43">
        <f>'4. EOMC Services'!F88</f>
        <v>0</v>
      </c>
      <c r="E13" s="44">
        <f t="shared" ref="E13:E26" si="0">SUM(C13:D13)</f>
        <v>0</v>
      </c>
    </row>
    <row r="14" spans="2:5" x14ac:dyDescent="0.25">
      <c r="B14" s="42" t="s">
        <v>69</v>
      </c>
      <c r="C14" s="43">
        <f>'4. EOMC Services'!D149</f>
        <v>0</v>
      </c>
      <c r="D14" s="43">
        <f>'4. EOMC Services'!F149</f>
        <v>0</v>
      </c>
      <c r="E14" s="44">
        <f t="shared" si="0"/>
        <v>0</v>
      </c>
    </row>
    <row r="15" spans="2:5" x14ac:dyDescent="0.25">
      <c r="B15" s="42" t="s">
        <v>70</v>
      </c>
      <c r="C15" s="43">
        <f>'4. EOMC Services'!D210</f>
        <v>0</v>
      </c>
      <c r="D15" s="43">
        <f>'4. EOMC Services'!F210</f>
        <v>0</v>
      </c>
      <c r="E15" s="44">
        <f t="shared" si="0"/>
        <v>0</v>
      </c>
    </row>
    <row r="16" spans="2:5" x14ac:dyDescent="0.25">
      <c r="B16" s="42" t="s">
        <v>71</v>
      </c>
      <c r="C16" s="43">
        <f>'4. EOMC Services'!D271</f>
        <v>0</v>
      </c>
      <c r="D16" s="43">
        <f>'4. EOMC Services'!F271</f>
        <v>0</v>
      </c>
      <c r="E16" s="44">
        <f t="shared" si="0"/>
        <v>0</v>
      </c>
    </row>
    <row r="17" spans="2:5" x14ac:dyDescent="0.25">
      <c r="B17" s="42" t="s">
        <v>72</v>
      </c>
      <c r="C17" s="43">
        <f>'4. EOMC Services'!D332</f>
        <v>0</v>
      </c>
      <c r="D17" s="43">
        <f>'4. EOMC Services'!F332</f>
        <v>0</v>
      </c>
      <c r="E17" s="44">
        <f t="shared" si="0"/>
        <v>0</v>
      </c>
    </row>
    <row r="18" spans="2:5" x14ac:dyDescent="0.25">
      <c r="B18" s="42" t="s">
        <v>73</v>
      </c>
      <c r="C18" s="43">
        <f>'4. EOMC Services'!D393</f>
        <v>0</v>
      </c>
      <c r="D18" s="43">
        <f>'4. EOMC Services'!F393</f>
        <v>0</v>
      </c>
      <c r="E18" s="44">
        <f t="shared" si="0"/>
        <v>0</v>
      </c>
    </row>
    <row r="19" spans="2:5" x14ac:dyDescent="0.25">
      <c r="B19" s="42" t="s">
        <v>74</v>
      </c>
      <c r="C19" s="43">
        <f>'4. EOMC Services'!D454</f>
        <v>0</v>
      </c>
      <c r="D19" s="43">
        <f>'4. EOMC Services'!F454</f>
        <v>0</v>
      </c>
      <c r="E19" s="44">
        <f t="shared" si="0"/>
        <v>0</v>
      </c>
    </row>
    <row r="20" spans="2:5" x14ac:dyDescent="0.25">
      <c r="B20" s="42" t="s">
        <v>75</v>
      </c>
      <c r="C20" s="43">
        <f>'4. EOMC Services'!D515</f>
        <v>0</v>
      </c>
      <c r="D20" s="43">
        <f>'4. EOMC Services'!F515</f>
        <v>0</v>
      </c>
      <c r="E20" s="44">
        <f t="shared" si="0"/>
        <v>0</v>
      </c>
    </row>
    <row r="21" spans="2:5" x14ac:dyDescent="0.25">
      <c r="B21" s="42" t="s">
        <v>76</v>
      </c>
      <c r="C21" s="43">
        <f>'4. EOMC Services'!D576</f>
        <v>0</v>
      </c>
      <c r="D21" s="43">
        <f>'4. EOMC Services'!F576</f>
        <v>0</v>
      </c>
      <c r="E21" s="44">
        <f t="shared" si="0"/>
        <v>0</v>
      </c>
    </row>
    <row r="22" spans="2:5" x14ac:dyDescent="0.25">
      <c r="B22" s="42" t="s">
        <v>77</v>
      </c>
      <c r="C22" s="43">
        <f>'4. EOMC Services'!D637</f>
        <v>0</v>
      </c>
      <c r="D22" s="43">
        <f>'4. EOMC Services'!F637</f>
        <v>0</v>
      </c>
      <c r="E22" s="44">
        <f t="shared" si="0"/>
        <v>0</v>
      </c>
    </row>
    <row r="23" spans="2:5" x14ac:dyDescent="0.25">
      <c r="B23" s="42" t="s">
        <v>78</v>
      </c>
      <c r="C23" s="43">
        <f>'4. EOMC Services'!D698</f>
        <v>0</v>
      </c>
      <c r="D23" s="43">
        <f>'4. EOMC Services'!F698</f>
        <v>0</v>
      </c>
      <c r="E23" s="44">
        <f t="shared" si="0"/>
        <v>0</v>
      </c>
    </row>
    <row r="24" spans="2:5" x14ac:dyDescent="0.25">
      <c r="B24" s="100" t="s">
        <v>142</v>
      </c>
      <c r="C24" s="101">
        <f>'4. EOMC Services'!D759</f>
        <v>0</v>
      </c>
      <c r="D24" s="101">
        <f>'4. EOMC Services'!F759</f>
        <v>0</v>
      </c>
      <c r="E24" s="44">
        <f t="shared" si="0"/>
        <v>0</v>
      </c>
    </row>
    <row r="25" spans="2:5" x14ac:dyDescent="0.25">
      <c r="B25" s="100" t="s">
        <v>139</v>
      </c>
      <c r="C25" s="101">
        <f>'4. EOMC Services'!D820</f>
        <v>0</v>
      </c>
      <c r="D25" s="101">
        <f>'4. EOMC Services'!F820</f>
        <v>0</v>
      </c>
      <c r="E25" s="44">
        <f t="shared" si="0"/>
        <v>0</v>
      </c>
    </row>
    <row r="26" spans="2:5" x14ac:dyDescent="0.25">
      <c r="B26" s="100" t="s">
        <v>140</v>
      </c>
      <c r="C26" s="101">
        <f>'4. EOMC Services'!D881</f>
        <v>0</v>
      </c>
      <c r="D26" s="101">
        <f>'4. EOMC Services'!F881</f>
        <v>0</v>
      </c>
      <c r="E26" s="44">
        <f t="shared" si="0"/>
        <v>0</v>
      </c>
    </row>
    <row r="27" spans="2:5" x14ac:dyDescent="0.25">
      <c r="B27" s="100" t="s">
        <v>141</v>
      </c>
      <c r="C27" s="101">
        <f>'4. EOMC Services'!D942</f>
        <v>0</v>
      </c>
      <c r="D27" s="101">
        <f>'4. EOMC Services'!F942</f>
        <v>0</v>
      </c>
      <c r="E27" s="44">
        <f t="shared" ref="E27" si="1">SUM(C27:D27)</f>
        <v>0</v>
      </c>
    </row>
    <row r="28" spans="2:5" ht="15.75" thickBot="1" x14ac:dyDescent="0.3">
      <c r="B28" s="45" t="s">
        <v>42</v>
      </c>
      <c r="C28" s="46">
        <f>SUM(C13:C27)</f>
        <v>0</v>
      </c>
      <c r="D28" s="46">
        <f>SUM(D13:D27)</f>
        <v>0</v>
      </c>
      <c r="E28" s="47">
        <f>SUM(E13:E27)</f>
        <v>0</v>
      </c>
    </row>
    <row r="29" spans="2:5" x14ac:dyDescent="0.25">
      <c r="B29" s="48" t="s">
        <v>56</v>
      </c>
      <c r="C29" s="49">
        <f>SUM('4. EOMC Services'!C88,'4. EOMC Services'!C149,'4. EOMC Services'!C210,'4. EOMC Services'!C271,'4. EOMC Services'!C332,'4. EOMC Services'!C393,'4. EOMC Services'!C454,'4. EOMC Services'!C515,'4. EOMC Services'!C576,'4. EOMC Services'!C637,'4. EOMC Services'!C698,'4. EOMC Services'!C759,'4. EOMC Services'!C820,'4. EOMC Services'!C881)</f>
        <v>0</v>
      </c>
      <c r="D29" s="49">
        <f>SUM('4. EOMC Services'!E88,'4. EOMC Services'!E149,'4. EOMC Services'!E210,'4. EOMC Services'!E271,'4. EOMC Services'!E332,'4. EOMC Services'!E393,'4. EOMC Services'!E454,'4. EOMC Services'!E515,'4. EOMC Services'!E576,'4. EOMC Services'!E637,'4. EOMC Services'!E698,'4. EOMC Services'!E759,'4. EOMC Services'!E820,'4. EOMC Services'!E881)</f>
        <v>0</v>
      </c>
      <c r="E29" s="50">
        <f>SUM(C29:D29)</f>
        <v>0</v>
      </c>
    </row>
    <row r="30" spans="2:5" ht="15.75" thickBot="1" x14ac:dyDescent="0.3">
      <c r="B30" s="45" t="s">
        <v>48</v>
      </c>
      <c r="C30" s="46">
        <f>IFERROR(C28/C29, 0)</f>
        <v>0</v>
      </c>
      <c r="D30" s="46">
        <f>IFERROR(D28/D29, 0)</f>
        <v>0</v>
      </c>
      <c r="E30" s="46">
        <f>IFERROR(E28/E29, 0)</f>
        <v>0</v>
      </c>
    </row>
    <row r="32" spans="2:5" ht="15.75" thickBot="1" x14ac:dyDescent="0.3"/>
    <row r="33" spans="2:7" ht="15.75" x14ac:dyDescent="0.25">
      <c r="B33" s="113" t="s">
        <v>55</v>
      </c>
      <c r="C33" s="114"/>
      <c r="D33" s="114"/>
      <c r="E33" s="114"/>
      <c r="F33" s="114"/>
      <c r="G33" s="115"/>
    </row>
    <row r="34" spans="2:7" ht="15" customHeight="1" x14ac:dyDescent="0.25">
      <c r="B34" s="109" t="s">
        <v>3</v>
      </c>
      <c r="C34" s="111" t="s">
        <v>15</v>
      </c>
      <c r="D34" s="112"/>
      <c r="E34" s="116" t="s">
        <v>54</v>
      </c>
      <c r="F34" s="117"/>
      <c r="G34" s="107" t="s">
        <v>49</v>
      </c>
    </row>
    <row r="35" spans="2:7" ht="15" customHeight="1" x14ac:dyDescent="0.25">
      <c r="B35" s="110"/>
      <c r="C35" s="41" t="s">
        <v>17</v>
      </c>
      <c r="D35" s="41" t="s">
        <v>18</v>
      </c>
      <c r="E35" s="51" t="s">
        <v>19</v>
      </c>
      <c r="F35" s="51" t="s">
        <v>20</v>
      </c>
      <c r="G35" s="108"/>
    </row>
    <row r="36" spans="2:7" ht="15.75" thickBot="1" x14ac:dyDescent="0.3">
      <c r="B36" s="45" t="s">
        <v>48</v>
      </c>
      <c r="C36" s="46">
        <f>'3. Labor Rates'!C63</f>
        <v>0</v>
      </c>
      <c r="D36" s="46">
        <f>'3. Labor Rates'!D63</f>
        <v>0</v>
      </c>
      <c r="E36" s="52">
        <f>'3. Labor Rates'!E63</f>
        <v>0</v>
      </c>
      <c r="F36" s="52">
        <f>'3. Labor Rates'!F63</f>
        <v>0</v>
      </c>
      <c r="G36" s="47">
        <f>AVERAGE(C36:D36)</f>
        <v>0</v>
      </c>
    </row>
    <row r="38" spans="2:7" ht="15.75" thickBot="1" x14ac:dyDescent="0.3"/>
    <row r="39" spans="2:7" ht="16.5" thickBot="1" x14ac:dyDescent="0.3">
      <c r="B39" s="118" t="s">
        <v>96</v>
      </c>
      <c r="C39" s="119"/>
      <c r="D39" s="119"/>
      <c r="E39" s="119"/>
      <c r="F39" s="95"/>
    </row>
    <row r="40" spans="2:7" x14ac:dyDescent="0.25">
      <c r="B40" s="120"/>
      <c r="C40" s="121"/>
      <c r="D40" s="121"/>
      <c r="E40" s="122"/>
    </row>
    <row r="41" spans="2:7" x14ac:dyDescent="0.25">
      <c r="B41" s="123"/>
      <c r="C41" s="124"/>
      <c r="D41" s="124"/>
      <c r="E41" s="125"/>
    </row>
    <row r="42" spans="2:7" x14ac:dyDescent="0.25">
      <c r="B42" s="123"/>
      <c r="C42" s="124"/>
      <c r="D42" s="124"/>
      <c r="E42" s="125"/>
    </row>
    <row r="43" spans="2:7" x14ac:dyDescent="0.25">
      <c r="B43" s="123"/>
      <c r="C43" s="124"/>
      <c r="D43" s="124"/>
      <c r="E43" s="125"/>
    </row>
    <row r="44" spans="2:7" x14ac:dyDescent="0.25">
      <c r="B44" s="123"/>
      <c r="C44" s="124"/>
      <c r="D44" s="124"/>
      <c r="E44" s="125"/>
    </row>
    <row r="45" spans="2:7" x14ac:dyDescent="0.25">
      <c r="B45" s="123"/>
      <c r="C45" s="124"/>
      <c r="D45" s="124"/>
      <c r="E45" s="125"/>
    </row>
    <row r="46" spans="2:7" x14ac:dyDescent="0.25">
      <c r="B46" s="123"/>
      <c r="C46" s="124"/>
      <c r="D46" s="124"/>
      <c r="E46" s="125"/>
    </row>
    <row r="47" spans="2:7" x14ac:dyDescent="0.25">
      <c r="B47" s="123"/>
      <c r="C47" s="124"/>
      <c r="D47" s="124"/>
      <c r="E47" s="125"/>
    </row>
    <row r="48" spans="2:7" x14ac:dyDescent="0.25">
      <c r="B48" s="123"/>
      <c r="C48" s="124"/>
      <c r="D48" s="124"/>
      <c r="E48" s="125"/>
    </row>
    <row r="49" spans="2:5" x14ac:dyDescent="0.25">
      <c r="B49" s="123"/>
      <c r="C49" s="124"/>
      <c r="D49" s="124"/>
      <c r="E49" s="125"/>
    </row>
    <row r="50" spans="2:5" x14ac:dyDescent="0.25">
      <c r="B50" s="123"/>
      <c r="C50" s="124"/>
      <c r="D50" s="124"/>
      <c r="E50" s="125"/>
    </row>
    <row r="51" spans="2:5" x14ac:dyDescent="0.25">
      <c r="B51" s="123"/>
      <c r="C51" s="124"/>
      <c r="D51" s="124"/>
      <c r="E51" s="125"/>
    </row>
    <row r="52" spans="2:5" x14ac:dyDescent="0.25">
      <c r="B52" s="123"/>
      <c r="C52" s="124"/>
      <c r="D52" s="124"/>
      <c r="E52" s="125"/>
    </row>
    <row r="53" spans="2:5" x14ac:dyDescent="0.25">
      <c r="B53" s="123"/>
      <c r="C53" s="124"/>
      <c r="D53" s="124"/>
      <c r="E53" s="125"/>
    </row>
    <row r="54" spans="2:5" x14ac:dyDescent="0.25">
      <c r="B54" s="123"/>
      <c r="C54" s="124"/>
      <c r="D54" s="124"/>
      <c r="E54" s="125"/>
    </row>
    <row r="55" spans="2:5" x14ac:dyDescent="0.25">
      <c r="B55" s="123"/>
      <c r="C55" s="124"/>
      <c r="D55" s="124"/>
      <c r="E55" s="125"/>
    </row>
    <row r="56" spans="2:5" x14ac:dyDescent="0.25">
      <c r="B56" s="123"/>
      <c r="C56" s="124"/>
      <c r="D56" s="124"/>
      <c r="E56" s="125"/>
    </row>
    <row r="57" spans="2:5" x14ac:dyDescent="0.25">
      <c r="B57" s="123"/>
      <c r="C57" s="124"/>
      <c r="D57" s="124"/>
      <c r="E57" s="125"/>
    </row>
    <row r="58" spans="2:5" x14ac:dyDescent="0.25">
      <c r="B58" s="123"/>
      <c r="C58" s="124"/>
      <c r="D58" s="124"/>
      <c r="E58" s="125"/>
    </row>
    <row r="59" spans="2:5" x14ac:dyDescent="0.25">
      <c r="B59" s="123"/>
      <c r="C59" s="124"/>
      <c r="D59" s="124"/>
      <c r="E59" s="125"/>
    </row>
    <row r="60" spans="2:5" x14ac:dyDescent="0.25">
      <c r="B60" s="123"/>
      <c r="C60" s="124"/>
      <c r="D60" s="124"/>
      <c r="E60" s="125"/>
    </row>
    <row r="61" spans="2:5" x14ac:dyDescent="0.25">
      <c r="B61" s="123"/>
      <c r="C61" s="124"/>
      <c r="D61" s="124"/>
      <c r="E61" s="125"/>
    </row>
    <row r="62" spans="2:5" x14ac:dyDescent="0.25">
      <c r="B62" s="123"/>
      <c r="C62" s="124"/>
      <c r="D62" s="124"/>
      <c r="E62" s="125"/>
    </row>
    <row r="63" spans="2:5" x14ac:dyDescent="0.25">
      <c r="B63" s="123"/>
      <c r="C63" s="124"/>
      <c r="D63" s="124"/>
      <c r="E63" s="125"/>
    </row>
    <row r="64" spans="2:5" x14ac:dyDescent="0.25">
      <c r="B64" s="123"/>
      <c r="C64" s="124"/>
      <c r="D64" s="124"/>
      <c r="E64" s="125"/>
    </row>
    <row r="65" spans="2:5" x14ac:dyDescent="0.25">
      <c r="B65" s="123"/>
      <c r="C65" s="124"/>
      <c r="D65" s="124"/>
      <c r="E65" s="125"/>
    </row>
    <row r="66" spans="2:5" x14ac:dyDescent="0.25">
      <c r="B66" s="123"/>
      <c r="C66" s="124"/>
      <c r="D66" s="124"/>
      <c r="E66" s="125"/>
    </row>
    <row r="67" spans="2:5" x14ac:dyDescent="0.25">
      <c r="B67" s="123"/>
      <c r="C67" s="124"/>
      <c r="D67" s="124"/>
      <c r="E67" s="125"/>
    </row>
    <row r="68" spans="2:5" x14ac:dyDescent="0.25">
      <c r="B68" s="123"/>
      <c r="C68" s="124"/>
      <c r="D68" s="124"/>
      <c r="E68" s="125"/>
    </row>
    <row r="69" spans="2:5" x14ac:dyDescent="0.25">
      <c r="B69" s="123"/>
      <c r="C69" s="124"/>
      <c r="D69" s="124"/>
      <c r="E69" s="125"/>
    </row>
    <row r="70" spans="2:5" x14ac:dyDescent="0.25">
      <c r="B70" s="123"/>
      <c r="C70" s="124"/>
      <c r="D70" s="124"/>
      <c r="E70" s="125"/>
    </row>
    <row r="71" spans="2:5" x14ac:dyDescent="0.25">
      <c r="B71" s="123"/>
      <c r="C71" s="124"/>
      <c r="D71" s="124"/>
      <c r="E71" s="125"/>
    </row>
    <row r="72" spans="2:5" x14ac:dyDescent="0.25">
      <c r="B72" s="123"/>
      <c r="C72" s="124"/>
      <c r="D72" s="124"/>
      <c r="E72" s="125"/>
    </row>
    <row r="73" spans="2:5" x14ac:dyDescent="0.25">
      <c r="B73" s="123"/>
      <c r="C73" s="124"/>
      <c r="D73" s="124"/>
      <c r="E73" s="125"/>
    </row>
    <row r="74" spans="2:5" ht="15.75" thickBot="1" x14ac:dyDescent="0.3">
      <c r="B74" s="126"/>
      <c r="C74" s="127"/>
      <c r="D74" s="127"/>
      <c r="E74" s="128"/>
    </row>
  </sheetData>
  <sheetProtection selectLockedCells="1"/>
  <mergeCells count="14">
    <mergeCell ref="B39:E39"/>
    <mergeCell ref="B40:E74"/>
    <mergeCell ref="B7:E7"/>
    <mergeCell ref="C5:E5"/>
    <mergeCell ref="E11:E12"/>
    <mergeCell ref="C11:D11"/>
    <mergeCell ref="B10:E10"/>
    <mergeCell ref="B11:B12"/>
    <mergeCell ref="B8:E8"/>
    <mergeCell ref="G34:G35"/>
    <mergeCell ref="B34:B35"/>
    <mergeCell ref="C34:D34"/>
    <mergeCell ref="B33:G33"/>
    <mergeCell ref="E34:F34"/>
  </mergeCells>
  <phoneticPr fontId="16" type="noConversion"/>
  <printOptions horizontalCentered="1"/>
  <pageMargins left="0.7" right="0.7" top="0.75" bottom="0.75" header="0.3" footer="0.3"/>
  <pageSetup scale="70" fitToHeight="0" orientation="landscape" horizontalDpi="1200" verticalDpi="1200" r:id="rId1"/>
  <headerFooter scaleWithDoc="0">
    <oddHeader>&amp;L&amp;"Calibri,Regular"&amp;K000000&amp;G&amp;R&amp;"Calibri Bold,Bold"&amp;12&amp;K073F67PRMP MES ePMO Vendor RFO</oddHeader>
    <oddFooter>&amp;L&amp;"Calibri Italic,Italic"&amp;K000000&amp;F
&amp;A&amp;C&amp;"Calibri Italic,Italic"&amp;K000000Page &amp;P of &amp;N&amp;R&amp;"Calibri Italic,Italic"&amp;K000000Printed: &amp;D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B2:F72"/>
  <sheetViews>
    <sheetView showGridLines="0" showZeros="0" zoomScaleNormal="100" zoomScalePageLayoutView="40" workbookViewId="0">
      <selection activeCell="C9" sqref="C9"/>
    </sheetView>
  </sheetViews>
  <sheetFormatPr defaultColWidth="8.85546875" defaultRowHeight="15" x14ac:dyDescent="0.25"/>
  <cols>
    <col min="1" max="1" width="2.85546875" customWidth="1"/>
    <col min="2" max="2" width="68.140625" bestFit="1" customWidth="1"/>
    <col min="3" max="4" width="19.85546875" customWidth="1"/>
    <col min="5" max="6" width="20" customWidth="1"/>
  </cols>
  <sheetData>
    <row r="2" spans="2:6" ht="15.75" thickBot="1" x14ac:dyDescent="0.3"/>
    <row r="3" spans="2:6" ht="18.75" x14ac:dyDescent="0.3">
      <c r="B3" s="58" t="s">
        <v>62</v>
      </c>
      <c r="C3" s="59"/>
      <c r="D3" s="59"/>
      <c r="E3" s="22"/>
    </row>
    <row r="4" spans="2:6" ht="18.75" x14ac:dyDescent="0.3">
      <c r="B4" s="60" t="s">
        <v>22</v>
      </c>
      <c r="C4" s="61"/>
      <c r="D4" s="61"/>
      <c r="E4" s="24"/>
    </row>
    <row r="5" spans="2:6" ht="16.5" thickBot="1" x14ac:dyDescent="0.3">
      <c r="B5" s="7" t="s">
        <v>8</v>
      </c>
      <c r="C5" s="141" t="str">
        <f>TOC!C5</f>
        <v>&lt;Insert Name on Table of Content tab&gt;</v>
      </c>
      <c r="D5" s="141"/>
      <c r="E5" s="142"/>
    </row>
    <row r="6" spans="2:6" ht="15.75" thickBot="1" x14ac:dyDescent="0.3"/>
    <row r="7" spans="2:6" ht="35.25" customHeight="1" thickBot="1" x14ac:dyDescent="0.3">
      <c r="B7" s="62" t="s">
        <v>95</v>
      </c>
      <c r="C7" s="140"/>
      <c r="D7" s="140"/>
      <c r="E7" s="140"/>
      <c r="F7" s="140"/>
    </row>
    <row r="8" spans="2:6" ht="30.75" thickBot="1" x14ac:dyDescent="0.3">
      <c r="B8" s="63" t="s">
        <v>23</v>
      </c>
      <c r="C8" s="64" t="s">
        <v>24</v>
      </c>
      <c r="D8" s="64" t="s">
        <v>25</v>
      </c>
      <c r="E8" s="65" t="s">
        <v>26</v>
      </c>
      <c r="F8" s="65" t="s">
        <v>50</v>
      </c>
    </row>
    <row r="9" spans="2:6" x14ac:dyDescent="0.25">
      <c r="B9" s="53" t="s">
        <v>27</v>
      </c>
      <c r="C9" s="54"/>
      <c r="D9" s="54"/>
      <c r="E9" s="66"/>
      <c r="F9" s="66"/>
    </row>
    <row r="10" spans="2:6" x14ac:dyDescent="0.25">
      <c r="B10" s="55" t="s">
        <v>79</v>
      </c>
      <c r="C10" s="56"/>
      <c r="D10" s="56"/>
      <c r="E10" s="68"/>
      <c r="F10" s="68"/>
    </row>
    <row r="11" spans="2:6" x14ac:dyDescent="0.25">
      <c r="B11" s="55" t="s">
        <v>28</v>
      </c>
      <c r="C11" s="54"/>
      <c r="D11" s="54"/>
      <c r="E11" s="66"/>
      <c r="F11" s="66"/>
    </row>
    <row r="12" spans="2:6" x14ac:dyDescent="0.25">
      <c r="B12" s="55" t="s">
        <v>29</v>
      </c>
      <c r="C12" s="56"/>
      <c r="D12" s="56"/>
      <c r="E12" s="68"/>
      <c r="F12" s="68"/>
    </row>
    <row r="13" spans="2:6" x14ac:dyDescent="0.25">
      <c r="B13" s="57" t="s">
        <v>30</v>
      </c>
      <c r="C13" s="54"/>
      <c r="D13" s="54"/>
      <c r="E13" s="66"/>
      <c r="F13" s="66"/>
    </row>
    <row r="14" spans="2:6" x14ac:dyDescent="0.25">
      <c r="B14" s="57" t="s">
        <v>31</v>
      </c>
      <c r="C14" s="54"/>
      <c r="D14" s="54"/>
      <c r="E14" s="66"/>
      <c r="F14" s="66"/>
    </row>
    <row r="15" spans="2:6" x14ac:dyDescent="0.25">
      <c r="B15" s="57" t="s">
        <v>32</v>
      </c>
      <c r="C15" s="54"/>
      <c r="D15" s="54"/>
      <c r="E15" s="66"/>
      <c r="F15" s="66"/>
    </row>
    <row r="16" spans="2:6" x14ac:dyDescent="0.25">
      <c r="B16" s="57" t="s">
        <v>33</v>
      </c>
      <c r="C16" s="54"/>
      <c r="D16" s="54"/>
      <c r="E16" s="66"/>
      <c r="F16" s="66"/>
    </row>
    <row r="17" spans="2:6" x14ac:dyDescent="0.25">
      <c r="B17" s="57" t="s">
        <v>34</v>
      </c>
      <c r="C17" s="54"/>
      <c r="D17" s="54"/>
      <c r="E17" s="66"/>
      <c r="F17" s="66"/>
    </row>
    <row r="18" spans="2:6" x14ac:dyDescent="0.25">
      <c r="B18" s="57" t="s">
        <v>35</v>
      </c>
      <c r="C18" s="54"/>
      <c r="D18" s="54"/>
      <c r="E18" s="66"/>
      <c r="F18" s="66"/>
    </row>
    <row r="19" spans="2:6" x14ac:dyDescent="0.25">
      <c r="B19" s="57" t="s">
        <v>36</v>
      </c>
      <c r="C19" s="54"/>
      <c r="D19" s="54"/>
      <c r="E19" s="66"/>
      <c r="F19" s="66"/>
    </row>
    <row r="20" spans="2:6" x14ac:dyDescent="0.25">
      <c r="B20" s="57" t="s">
        <v>37</v>
      </c>
      <c r="C20" s="54"/>
      <c r="D20" s="54"/>
      <c r="E20" s="66"/>
      <c r="F20" s="66"/>
    </row>
    <row r="21" spans="2:6" x14ac:dyDescent="0.25">
      <c r="B21" s="57" t="s">
        <v>38</v>
      </c>
      <c r="C21" s="54"/>
      <c r="D21" s="54"/>
      <c r="E21" s="66"/>
      <c r="F21" s="66"/>
    </row>
    <row r="22" spans="2:6" x14ac:dyDescent="0.25">
      <c r="B22" s="57" t="s">
        <v>39</v>
      </c>
      <c r="C22" s="54"/>
      <c r="D22" s="54"/>
      <c r="E22" s="66"/>
      <c r="F22" s="66"/>
    </row>
    <row r="23" spans="2:6" x14ac:dyDescent="0.25">
      <c r="B23" s="57" t="s">
        <v>98</v>
      </c>
      <c r="C23" s="54"/>
      <c r="D23" s="54"/>
      <c r="E23" s="66"/>
      <c r="F23" s="66"/>
    </row>
    <row r="24" spans="2:6" x14ac:dyDescent="0.25">
      <c r="B24" s="57" t="s">
        <v>99</v>
      </c>
      <c r="C24" s="54"/>
      <c r="D24" s="54"/>
      <c r="E24" s="66"/>
      <c r="F24" s="66"/>
    </row>
    <row r="25" spans="2:6" x14ac:dyDescent="0.25">
      <c r="B25" s="57" t="s">
        <v>100</v>
      </c>
      <c r="C25" s="54"/>
      <c r="D25" s="54"/>
      <c r="E25" s="66"/>
      <c r="F25" s="66"/>
    </row>
    <row r="26" spans="2:6" x14ac:dyDescent="0.25">
      <c r="B26" s="57" t="s">
        <v>101</v>
      </c>
      <c r="C26" s="54"/>
      <c r="D26" s="54"/>
      <c r="E26" s="66"/>
      <c r="F26" s="66"/>
    </row>
    <row r="27" spans="2:6" x14ac:dyDescent="0.25">
      <c r="B27" s="57" t="s">
        <v>102</v>
      </c>
      <c r="C27" s="54"/>
      <c r="D27" s="54"/>
      <c r="E27" s="66"/>
      <c r="F27" s="66"/>
    </row>
    <row r="28" spans="2:6" x14ac:dyDescent="0.25">
      <c r="B28" s="57" t="s">
        <v>103</v>
      </c>
      <c r="C28" s="56"/>
      <c r="D28" s="56"/>
      <c r="E28" s="68"/>
      <c r="F28" s="68"/>
    </row>
    <row r="29" spans="2:6" x14ac:dyDescent="0.25">
      <c r="B29" s="57" t="s">
        <v>104</v>
      </c>
      <c r="C29" s="54"/>
      <c r="D29" s="54"/>
      <c r="E29" s="66"/>
      <c r="F29" s="66"/>
    </row>
    <row r="30" spans="2:6" x14ac:dyDescent="0.25">
      <c r="B30" s="57" t="s">
        <v>105</v>
      </c>
      <c r="C30" s="56"/>
      <c r="D30" s="56"/>
      <c r="E30" s="68"/>
      <c r="F30" s="68"/>
    </row>
    <row r="31" spans="2:6" x14ac:dyDescent="0.25">
      <c r="B31" s="57" t="s">
        <v>106</v>
      </c>
      <c r="C31" s="54"/>
      <c r="D31" s="54"/>
      <c r="E31" s="66"/>
      <c r="F31" s="66"/>
    </row>
    <row r="32" spans="2:6" x14ac:dyDescent="0.25">
      <c r="B32" s="57" t="s">
        <v>107</v>
      </c>
      <c r="C32" s="56"/>
      <c r="D32" s="56"/>
      <c r="E32" s="68"/>
      <c r="F32" s="68"/>
    </row>
    <row r="33" spans="2:6" x14ac:dyDescent="0.25">
      <c r="B33" s="57" t="s">
        <v>108</v>
      </c>
      <c r="C33" s="54"/>
      <c r="D33" s="54"/>
      <c r="E33" s="66"/>
      <c r="F33" s="66"/>
    </row>
    <row r="34" spans="2:6" x14ac:dyDescent="0.25">
      <c r="B34" s="57" t="s">
        <v>109</v>
      </c>
      <c r="C34" s="56"/>
      <c r="D34" s="56"/>
      <c r="E34" s="68"/>
      <c r="F34" s="68"/>
    </row>
    <row r="35" spans="2:6" x14ac:dyDescent="0.25">
      <c r="B35" s="57" t="s">
        <v>110</v>
      </c>
      <c r="C35" s="54"/>
      <c r="D35" s="54"/>
      <c r="E35" s="66"/>
      <c r="F35" s="66"/>
    </row>
    <row r="36" spans="2:6" x14ac:dyDescent="0.25">
      <c r="B36" s="57" t="s">
        <v>111</v>
      </c>
      <c r="C36" s="54"/>
      <c r="D36" s="54"/>
      <c r="E36" s="66"/>
      <c r="F36" s="66"/>
    </row>
    <row r="37" spans="2:6" x14ac:dyDescent="0.25">
      <c r="B37" s="57" t="s">
        <v>112</v>
      </c>
      <c r="C37" s="56"/>
      <c r="D37" s="56"/>
      <c r="E37" s="68"/>
      <c r="F37" s="68"/>
    </row>
    <row r="38" spans="2:6" x14ac:dyDescent="0.25">
      <c r="B38" s="57" t="s">
        <v>113</v>
      </c>
      <c r="C38" s="56"/>
      <c r="D38" s="56"/>
      <c r="E38" s="68"/>
      <c r="F38" s="68"/>
    </row>
    <row r="39" spans="2:6" x14ac:dyDescent="0.25">
      <c r="B39" s="57" t="s">
        <v>114</v>
      </c>
      <c r="C39" s="56"/>
      <c r="D39" s="56"/>
      <c r="E39" s="68"/>
      <c r="F39" s="68"/>
    </row>
    <row r="40" spans="2:6" x14ac:dyDescent="0.25">
      <c r="B40" s="57" t="s">
        <v>115</v>
      </c>
      <c r="C40" s="56"/>
      <c r="D40" s="56"/>
      <c r="E40" s="68"/>
      <c r="F40" s="68"/>
    </row>
    <row r="41" spans="2:6" x14ac:dyDescent="0.25">
      <c r="B41" s="57" t="s">
        <v>116</v>
      </c>
      <c r="C41" s="56"/>
      <c r="D41" s="56"/>
      <c r="E41" s="68"/>
      <c r="F41" s="68"/>
    </row>
    <row r="42" spans="2:6" x14ac:dyDescent="0.25">
      <c r="B42" s="57" t="s">
        <v>117</v>
      </c>
      <c r="C42" s="56"/>
      <c r="D42" s="56"/>
      <c r="E42" s="68"/>
      <c r="F42" s="68"/>
    </row>
    <row r="43" spans="2:6" x14ac:dyDescent="0.25">
      <c r="B43" s="57" t="s">
        <v>118</v>
      </c>
      <c r="C43" s="56"/>
      <c r="D43" s="56"/>
      <c r="E43" s="68"/>
      <c r="F43" s="68"/>
    </row>
    <row r="44" spans="2:6" x14ac:dyDescent="0.25">
      <c r="B44" s="57" t="s">
        <v>119</v>
      </c>
      <c r="C44" s="56"/>
      <c r="D44" s="56"/>
      <c r="E44" s="68"/>
      <c r="F44" s="68"/>
    </row>
    <row r="45" spans="2:6" x14ac:dyDescent="0.25">
      <c r="B45" s="57" t="s">
        <v>120</v>
      </c>
      <c r="C45" s="56"/>
      <c r="D45" s="56"/>
      <c r="E45" s="68"/>
      <c r="F45" s="68"/>
    </row>
    <row r="46" spans="2:6" x14ac:dyDescent="0.25">
      <c r="B46" s="57" t="s">
        <v>121</v>
      </c>
      <c r="C46" s="56"/>
      <c r="D46" s="56"/>
      <c r="E46" s="68"/>
      <c r="F46" s="68"/>
    </row>
    <row r="47" spans="2:6" x14ac:dyDescent="0.25">
      <c r="B47" s="57" t="s">
        <v>122</v>
      </c>
      <c r="C47" s="56"/>
      <c r="D47" s="56"/>
      <c r="E47" s="68"/>
      <c r="F47" s="68"/>
    </row>
    <row r="48" spans="2:6" x14ac:dyDescent="0.25">
      <c r="B48" s="57" t="s">
        <v>123</v>
      </c>
      <c r="C48" s="56"/>
      <c r="D48" s="56"/>
      <c r="E48" s="68"/>
      <c r="F48" s="68"/>
    </row>
    <row r="49" spans="2:6" x14ac:dyDescent="0.25">
      <c r="B49" s="57" t="s">
        <v>124</v>
      </c>
      <c r="C49" s="56"/>
      <c r="D49" s="56"/>
      <c r="E49" s="68"/>
      <c r="F49" s="68"/>
    </row>
    <row r="50" spans="2:6" x14ac:dyDescent="0.25">
      <c r="B50" s="57" t="s">
        <v>125</v>
      </c>
      <c r="C50" s="56"/>
      <c r="D50" s="56"/>
      <c r="E50" s="68"/>
      <c r="F50" s="68"/>
    </row>
    <row r="51" spans="2:6" x14ac:dyDescent="0.25">
      <c r="B51" s="57" t="s">
        <v>126</v>
      </c>
      <c r="C51" s="56"/>
      <c r="D51" s="56"/>
      <c r="E51" s="68"/>
      <c r="F51" s="68"/>
    </row>
    <row r="52" spans="2:6" x14ac:dyDescent="0.25">
      <c r="B52" s="57" t="s">
        <v>127</v>
      </c>
      <c r="C52" s="56"/>
      <c r="D52" s="56"/>
      <c r="E52" s="68"/>
      <c r="F52" s="68"/>
    </row>
    <row r="53" spans="2:6" x14ac:dyDescent="0.25">
      <c r="B53" s="57" t="s">
        <v>128</v>
      </c>
      <c r="C53" s="56"/>
      <c r="D53" s="56"/>
      <c r="E53" s="68"/>
      <c r="F53" s="68"/>
    </row>
    <row r="54" spans="2:6" x14ac:dyDescent="0.25">
      <c r="B54" s="57" t="s">
        <v>129</v>
      </c>
      <c r="C54" s="56"/>
      <c r="D54" s="56"/>
      <c r="E54" s="68"/>
      <c r="F54" s="68"/>
    </row>
    <row r="55" spans="2:6" x14ac:dyDescent="0.25">
      <c r="B55" s="57" t="s">
        <v>130</v>
      </c>
      <c r="C55" s="56"/>
      <c r="D55" s="56"/>
      <c r="E55" s="68"/>
      <c r="F55" s="68"/>
    </row>
    <row r="56" spans="2:6" x14ac:dyDescent="0.25">
      <c r="B56" s="57" t="s">
        <v>131</v>
      </c>
      <c r="C56" s="56"/>
      <c r="D56" s="56"/>
      <c r="E56" s="68"/>
      <c r="F56" s="68"/>
    </row>
    <row r="57" spans="2:6" x14ac:dyDescent="0.25">
      <c r="B57" s="57" t="s">
        <v>132</v>
      </c>
      <c r="C57" s="56"/>
      <c r="D57" s="56"/>
      <c r="E57" s="68"/>
      <c r="F57" s="68"/>
    </row>
    <row r="58" spans="2:6" x14ac:dyDescent="0.25">
      <c r="B58" s="57" t="s">
        <v>133</v>
      </c>
      <c r="C58" s="56"/>
      <c r="D58" s="56"/>
      <c r="E58" s="68"/>
      <c r="F58" s="68"/>
    </row>
    <row r="59" spans="2:6" x14ac:dyDescent="0.25">
      <c r="B59" s="57" t="s">
        <v>134</v>
      </c>
      <c r="C59" s="56"/>
      <c r="D59" s="56"/>
      <c r="E59" s="68"/>
      <c r="F59" s="68"/>
    </row>
    <row r="60" spans="2:6" x14ac:dyDescent="0.25">
      <c r="B60" s="57" t="s">
        <v>135</v>
      </c>
      <c r="C60" s="56"/>
      <c r="D60" s="56"/>
      <c r="E60" s="68"/>
      <c r="F60" s="68"/>
    </row>
    <row r="61" spans="2:6" x14ac:dyDescent="0.25">
      <c r="B61" s="57" t="s">
        <v>136</v>
      </c>
      <c r="C61" s="56"/>
      <c r="D61" s="56"/>
      <c r="E61" s="68"/>
      <c r="F61" s="68"/>
    </row>
    <row r="62" spans="2:6" x14ac:dyDescent="0.25">
      <c r="B62" s="57" t="s">
        <v>137</v>
      </c>
      <c r="C62" s="56"/>
      <c r="D62" s="56"/>
      <c r="E62" s="68"/>
      <c r="F62" s="68"/>
    </row>
    <row r="63" spans="2:6" ht="15.75" thickBot="1" x14ac:dyDescent="0.3">
      <c r="B63" s="69" t="s">
        <v>49</v>
      </c>
      <c r="C63" s="46">
        <f>IFERROR(AVERAGE(C9:C37), 0)</f>
        <v>0</v>
      </c>
      <c r="D63" s="46">
        <f>IFERROR(AVERAGE(D9:D37), 0)</f>
        <v>0</v>
      </c>
      <c r="E63" s="52">
        <f>IFERROR(AVERAGE(E9:E37), 0)</f>
        <v>0</v>
      </c>
      <c r="F63" s="52">
        <f>IFERROR(AVERAGE(F9:F37), 0)</f>
        <v>0</v>
      </c>
    </row>
    <row r="67" spans="2:6" x14ac:dyDescent="0.25">
      <c r="B67" s="143" t="s">
        <v>14</v>
      </c>
      <c r="C67" s="144"/>
      <c r="D67" s="144"/>
      <c r="E67" s="144"/>
      <c r="F67" s="144"/>
    </row>
    <row r="68" spans="2:6" ht="15" customHeight="1" x14ac:dyDescent="0.25"/>
    <row r="72" spans="2:6" ht="15" customHeight="1" x14ac:dyDescent="0.25"/>
  </sheetData>
  <sheetProtection algorithmName="SHA-512" hashValue="45yXwIN+yrdCqC1H7NE3Un5MRamzJpgSEtuPh1dMyyvaj4YKAR80PhoqHEQw7k1jnuSmiRXU5rkF1O9/J/BOsQ==" saltValue="/Jyxzls0uKCsyPrwPdRiYQ==" spinCount="100000" sheet="1" objects="1" scenarios="1" selectLockedCells="1"/>
  <mergeCells count="3">
    <mergeCell ref="C7:F7"/>
    <mergeCell ref="C5:E5"/>
    <mergeCell ref="B67:F67"/>
  </mergeCells>
  <phoneticPr fontId="16" type="noConversion"/>
  <printOptions horizontalCentered="1"/>
  <pageMargins left="0.7" right="0.7" top="0.75" bottom="0.75" header="0.3" footer="0.3"/>
  <pageSetup scale="6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B2:F942"/>
  <sheetViews>
    <sheetView showGridLines="0" showZeros="0" zoomScaleNormal="100" zoomScalePageLayoutView="40" workbookViewId="0">
      <selection activeCell="L708" sqref="L708"/>
    </sheetView>
  </sheetViews>
  <sheetFormatPr defaultColWidth="8.85546875" defaultRowHeight="15" x14ac:dyDescent="0.25"/>
  <cols>
    <col min="1" max="1" width="2.85546875" customWidth="1"/>
    <col min="2" max="2" width="36.28515625" customWidth="1"/>
    <col min="3" max="3" width="7.42578125" customWidth="1"/>
    <col min="4" max="4" width="28.5703125" customWidth="1"/>
    <col min="5" max="5" width="7.85546875" customWidth="1"/>
    <col min="6" max="6" width="28.5703125" customWidth="1"/>
    <col min="7" max="7" width="7.85546875" customWidth="1"/>
    <col min="8" max="8" width="14.140625" customWidth="1"/>
    <col min="9" max="9" width="7.85546875" customWidth="1"/>
    <col min="10" max="10" width="14.140625" customWidth="1"/>
    <col min="11" max="11" width="7.85546875" customWidth="1"/>
    <col min="12" max="12" width="14.140625" customWidth="1"/>
    <col min="13" max="13" width="7.85546875" customWidth="1"/>
    <col min="14" max="14" width="14.140625" customWidth="1"/>
    <col min="15" max="15" width="7.85546875" customWidth="1"/>
    <col min="16" max="16" width="14.140625" customWidth="1"/>
  </cols>
  <sheetData>
    <row r="2" spans="2:6" ht="15.75" thickBot="1" x14ac:dyDescent="0.3">
      <c r="B2" s="2"/>
      <c r="C2" s="2"/>
      <c r="D2" s="2"/>
    </row>
    <row r="3" spans="2:6" ht="18.75" x14ac:dyDescent="0.3">
      <c r="B3" s="163" t="s">
        <v>59</v>
      </c>
      <c r="C3" s="164"/>
      <c r="D3" s="164"/>
      <c r="E3" s="164"/>
      <c r="F3" s="164"/>
    </row>
    <row r="4" spans="2:6" ht="18.75" x14ac:dyDescent="0.3">
      <c r="B4" s="5" t="s">
        <v>61</v>
      </c>
      <c r="C4" s="71"/>
      <c r="D4" s="71"/>
      <c r="E4" s="23"/>
      <c r="F4" s="23"/>
    </row>
    <row r="5" spans="2:6" ht="16.5" thickBot="1" x14ac:dyDescent="0.3">
      <c r="B5" s="7" t="s">
        <v>8</v>
      </c>
      <c r="C5" s="72"/>
      <c r="D5" s="167" t="str">
        <f>TOC!C5</f>
        <v>&lt;Insert Name on Table of Content tab&gt;</v>
      </c>
      <c r="E5" s="167"/>
      <c r="F5" s="167"/>
    </row>
    <row r="7" spans="2:6" ht="14.25" customHeight="1" x14ac:dyDescent="0.25">
      <c r="B7" s="165" t="s">
        <v>14</v>
      </c>
      <c r="C7" s="166"/>
      <c r="D7" s="166"/>
      <c r="E7" s="166"/>
      <c r="F7" s="166"/>
    </row>
    <row r="29" spans="2:6" ht="15.75" thickBot="1" x14ac:dyDescent="0.3"/>
    <row r="30" spans="2:6" ht="16.5" thickBot="1" x14ac:dyDescent="0.3">
      <c r="B30" s="155" t="s">
        <v>81</v>
      </c>
      <c r="C30" s="156"/>
      <c r="D30" s="156"/>
      <c r="E30" s="156"/>
      <c r="F30" s="156"/>
    </row>
    <row r="31" spans="2:6" ht="15.75" thickBot="1" x14ac:dyDescent="0.3">
      <c r="B31" s="157"/>
      <c r="C31" s="159" t="s">
        <v>40</v>
      </c>
      <c r="D31" s="160"/>
      <c r="E31" s="160"/>
      <c r="F31" s="161"/>
    </row>
    <row r="32" spans="2:6" x14ac:dyDescent="0.25">
      <c r="B32" s="158"/>
      <c r="C32" s="162" t="s">
        <v>17</v>
      </c>
      <c r="D32" s="162"/>
      <c r="E32" s="162" t="s">
        <v>18</v>
      </c>
      <c r="F32" s="162"/>
    </row>
    <row r="33" spans="2:6" x14ac:dyDescent="0.25">
      <c r="B33" s="73" t="s">
        <v>23</v>
      </c>
      <c r="C33" s="74" t="s">
        <v>41</v>
      </c>
      <c r="D33" s="74" t="s">
        <v>42</v>
      </c>
      <c r="E33" s="74" t="s">
        <v>41</v>
      </c>
      <c r="F33" s="74" t="s">
        <v>42</v>
      </c>
    </row>
    <row r="34" spans="2:6" x14ac:dyDescent="0.25">
      <c r="B34" s="67" t="str">
        <f>'3. Labor Rates'!$B$9</f>
        <v>Account Manager</v>
      </c>
      <c r="C34" s="70"/>
      <c r="D34" s="75">
        <f>C34*'3. Labor Rates'!$C$9</f>
        <v>0</v>
      </c>
      <c r="E34" s="70"/>
      <c r="F34" s="75">
        <f>E34*'3. Labor Rates'!$D$9</f>
        <v>0</v>
      </c>
    </row>
    <row r="35" spans="2:6" x14ac:dyDescent="0.25">
      <c r="B35" s="67" t="str">
        <f>'3. Labor Rates'!$B$10</f>
        <v>Lead Program Manager</v>
      </c>
      <c r="C35" s="70"/>
      <c r="D35" s="75">
        <f>C35*'3. Labor Rates'!$C$10</f>
        <v>0</v>
      </c>
      <c r="E35" s="70"/>
      <c r="F35" s="75">
        <f>E35*'3. Labor Rates'!$D$10</f>
        <v>0</v>
      </c>
    </row>
    <row r="36" spans="2:6" x14ac:dyDescent="0.25">
      <c r="B36" s="67" t="str">
        <f>'3. Labor Rates'!$B$11</f>
        <v>Business Lead / Subject Matter Expert</v>
      </c>
      <c r="C36" s="70"/>
      <c r="D36" s="75">
        <f>C36*'3. Labor Rates'!$C$11</f>
        <v>0</v>
      </c>
      <c r="E36" s="70"/>
      <c r="F36" s="75">
        <f>E36*'3. Labor Rates'!$D$11</f>
        <v>0</v>
      </c>
    </row>
    <row r="37" spans="2:6" x14ac:dyDescent="0.25">
      <c r="B37" s="67" t="str">
        <f>'3. Labor Rates'!$B$12</f>
        <v>Business Analyst</v>
      </c>
      <c r="C37" s="70"/>
      <c r="D37" s="75">
        <f>C37*'3. Labor Rates'!$C$12</f>
        <v>0</v>
      </c>
      <c r="E37" s="70"/>
      <c r="F37" s="75">
        <f>E37*'3. Labor Rates'!$D$12</f>
        <v>0</v>
      </c>
    </row>
    <row r="38" spans="2:6" x14ac:dyDescent="0.25">
      <c r="B38" s="67" t="str">
        <f>'3. Labor Rates'!$B$13</f>
        <v>Additional Role 1</v>
      </c>
      <c r="C38" s="70"/>
      <c r="D38" s="75">
        <f>C38*'3. Labor Rates'!$C$13</f>
        <v>0</v>
      </c>
      <c r="E38" s="70"/>
      <c r="F38" s="75">
        <f>E38*'3. Labor Rates'!$D$13</f>
        <v>0</v>
      </c>
    </row>
    <row r="39" spans="2:6" x14ac:dyDescent="0.25">
      <c r="B39" s="67" t="str">
        <f>'3. Labor Rates'!$B$14</f>
        <v>Additional Role 2</v>
      </c>
      <c r="C39" s="70"/>
      <c r="D39" s="75">
        <f>C39*'3. Labor Rates'!$C$14</f>
        <v>0</v>
      </c>
      <c r="E39" s="70"/>
      <c r="F39" s="75">
        <f>E39*'3. Labor Rates'!$D$14</f>
        <v>0</v>
      </c>
    </row>
    <row r="40" spans="2:6" x14ac:dyDescent="0.25">
      <c r="B40" s="67" t="str">
        <f>'3. Labor Rates'!$B$15</f>
        <v>Additional Role 3</v>
      </c>
      <c r="C40" s="70"/>
      <c r="D40" s="75">
        <f>C40*'3. Labor Rates'!$C$15</f>
        <v>0</v>
      </c>
      <c r="E40" s="70"/>
      <c r="F40" s="75">
        <f>E40*'3. Labor Rates'!$D$15</f>
        <v>0</v>
      </c>
    </row>
    <row r="41" spans="2:6" x14ac:dyDescent="0.25">
      <c r="B41" s="67" t="str">
        <f>'3. Labor Rates'!$B$16</f>
        <v>Additional Role 4</v>
      </c>
      <c r="C41" s="70"/>
      <c r="D41" s="75">
        <f>C41*'3. Labor Rates'!$C$16</f>
        <v>0</v>
      </c>
      <c r="E41" s="70"/>
      <c r="F41" s="75">
        <f>E41*'3. Labor Rates'!$D$16</f>
        <v>0</v>
      </c>
    </row>
    <row r="42" spans="2:6" x14ac:dyDescent="0.25">
      <c r="B42" s="67" t="str">
        <f>'3. Labor Rates'!$B$17</f>
        <v>Additional Role 5</v>
      </c>
      <c r="C42" s="70"/>
      <c r="D42" s="75">
        <f>C42*'3. Labor Rates'!$C$17</f>
        <v>0</v>
      </c>
      <c r="E42" s="70"/>
      <c r="F42" s="75">
        <f>E42*'3. Labor Rates'!$D$17</f>
        <v>0</v>
      </c>
    </row>
    <row r="43" spans="2:6" x14ac:dyDescent="0.25">
      <c r="B43" s="67" t="str">
        <f>'3. Labor Rates'!$B$18</f>
        <v>Additional Role 6</v>
      </c>
      <c r="C43" s="70"/>
      <c r="D43" s="75">
        <f>C43*'3. Labor Rates'!$C$18</f>
        <v>0</v>
      </c>
      <c r="E43" s="70"/>
      <c r="F43" s="75">
        <f>E43*'3. Labor Rates'!$D$18</f>
        <v>0</v>
      </c>
    </row>
    <row r="44" spans="2:6" x14ac:dyDescent="0.25">
      <c r="B44" s="67" t="str">
        <f>'3. Labor Rates'!$B$19</f>
        <v>Additional Role 7</v>
      </c>
      <c r="C44" s="70"/>
      <c r="D44" s="75">
        <f>C44*'3. Labor Rates'!$C$19</f>
        <v>0</v>
      </c>
      <c r="E44" s="70"/>
      <c r="F44" s="75">
        <f>E44*'3. Labor Rates'!$D$19</f>
        <v>0</v>
      </c>
    </row>
    <row r="45" spans="2:6" x14ac:dyDescent="0.25">
      <c r="B45" s="67" t="str">
        <f>'3. Labor Rates'!$B$20</f>
        <v>Additional Role 8</v>
      </c>
      <c r="C45" s="70"/>
      <c r="D45" s="75">
        <f>C45*'3. Labor Rates'!$C$20</f>
        <v>0</v>
      </c>
      <c r="E45" s="70"/>
      <c r="F45" s="75">
        <f>E45*'3. Labor Rates'!$D$20</f>
        <v>0</v>
      </c>
    </row>
    <row r="46" spans="2:6" x14ac:dyDescent="0.25">
      <c r="B46" s="67" t="str">
        <f>'3. Labor Rates'!$B$21</f>
        <v>Additional Role 9</v>
      </c>
      <c r="C46" s="70"/>
      <c r="D46" s="75">
        <f>C46*'3. Labor Rates'!$C$21</f>
        <v>0</v>
      </c>
      <c r="E46" s="70"/>
      <c r="F46" s="75">
        <f>E46*'3. Labor Rates'!$D$21</f>
        <v>0</v>
      </c>
    </row>
    <row r="47" spans="2:6" x14ac:dyDescent="0.25">
      <c r="B47" s="67" t="str">
        <f>'3. Labor Rates'!$B$22</f>
        <v>Additional Role 10</v>
      </c>
      <c r="C47" s="70"/>
      <c r="D47" s="75">
        <f>C47*'3. Labor Rates'!$C$22</f>
        <v>0</v>
      </c>
      <c r="E47" s="70"/>
      <c r="F47" s="75">
        <f>E47*'3. Labor Rates'!$D$22</f>
        <v>0</v>
      </c>
    </row>
    <row r="48" spans="2:6" x14ac:dyDescent="0.25">
      <c r="B48" s="67" t="str">
        <f>'3. Labor Rates'!$B$23</f>
        <v>Additional Role 11</v>
      </c>
      <c r="C48" s="70"/>
      <c r="D48" s="75">
        <f>C48*'3. Labor Rates'!$C$23</f>
        <v>0</v>
      </c>
      <c r="E48" s="70"/>
      <c r="F48" s="75">
        <f>E48*'3. Labor Rates'!$D$23</f>
        <v>0</v>
      </c>
    </row>
    <row r="49" spans="2:6" x14ac:dyDescent="0.25">
      <c r="B49" s="67" t="str">
        <f>'3. Labor Rates'!$B$24</f>
        <v>Additional Role 12</v>
      </c>
      <c r="C49" s="70"/>
      <c r="D49" s="75">
        <f>C49*'3. Labor Rates'!$C$24</f>
        <v>0</v>
      </c>
      <c r="E49" s="70"/>
      <c r="F49" s="75">
        <f>E49*'3. Labor Rates'!$D$24</f>
        <v>0</v>
      </c>
    </row>
    <row r="50" spans="2:6" x14ac:dyDescent="0.25">
      <c r="B50" s="67" t="str">
        <f>'3. Labor Rates'!$B$25</f>
        <v>Additional Role 13</v>
      </c>
      <c r="C50" s="70"/>
      <c r="D50" s="75">
        <f>C50*'3. Labor Rates'!$C$25</f>
        <v>0</v>
      </c>
      <c r="E50" s="70"/>
      <c r="F50" s="75">
        <f>E50*'3. Labor Rates'!$D$25</f>
        <v>0</v>
      </c>
    </row>
    <row r="51" spans="2:6" x14ac:dyDescent="0.25">
      <c r="B51" s="67" t="str">
        <f>'3. Labor Rates'!$B$26</f>
        <v>Additional Role 14</v>
      </c>
      <c r="C51" s="70"/>
      <c r="D51" s="75">
        <f>C51*'3. Labor Rates'!$C$26</f>
        <v>0</v>
      </c>
      <c r="E51" s="70"/>
      <c r="F51" s="75">
        <f>E51*'3. Labor Rates'!$D$26</f>
        <v>0</v>
      </c>
    </row>
    <row r="52" spans="2:6" x14ac:dyDescent="0.25">
      <c r="B52" s="67" t="str">
        <f>'3. Labor Rates'!$B$27</f>
        <v>Additional Role 15</v>
      </c>
      <c r="C52" s="70"/>
      <c r="D52" s="75">
        <f>C52*'3. Labor Rates'!$C$27</f>
        <v>0</v>
      </c>
      <c r="E52" s="70"/>
      <c r="F52" s="75">
        <f>E52*'3. Labor Rates'!$D$27</f>
        <v>0</v>
      </c>
    </row>
    <row r="53" spans="2:6" x14ac:dyDescent="0.25">
      <c r="B53" s="67" t="str">
        <f>'3. Labor Rates'!$B$28</f>
        <v>Additional Role 16</v>
      </c>
      <c r="C53" s="70"/>
      <c r="D53" s="75">
        <f>C53*'3. Labor Rates'!$C$28</f>
        <v>0</v>
      </c>
      <c r="E53" s="70"/>
      <c r="F53" s="75">
        <f>E53*'3. Labor Rates'!$D$28</f>
        <v>0</v>
      </c>
    </row>
    <row r="54" spans="2:6" x14ac:dyDescent="0.25">
      <c r="B54" s="67" t="str">
        <f>'3. Labor Rates'!$B$29</f>
        <v>Additional Role 17</v>
      </c>
      <c r="C54" s="70"/>
      <c r="D54" s="75">
        <f>C54*'3. Labor Rates'!$C$29</f>
        <v>0</v>
      </c>
      <c r="E54" s="70"/>
      <c r="F54" s="75">
        <f>E54*'3. Labor Rates'!$D$29</f>
        <v>0</v>
      </c>
    </row>
    <row r="55" spans="2:6" x14ac:dyDescent="0.25">
      <c r="B55" s="67" t="str">
        <f>'3. Labor Rates'!$B$30</f>
        <v>Additional Role 18</v>
      </c>
      <c r="C55" s="70"/>
      <c r="D55" s="75">
        <f>C55*'3. Labor Rates'!$C$30</f>
        <v>0</v>
      </c>
      <c r="E55" s="70"/>
      <c r="F55" s="75">
        <f>E55*'3. Labor Rates'!$D$30</f>
        <v>0</v>
      </c>
    </row>
    <row r="56" spans="2:6" x14ac:dyDescent="0.25">
      <c r="B56" s="67" t="str">
        <f>'3. Labor Rates'!$B$31</f>
        <v>Additional Role 19</v>
      </c>
      <c r="C56" s="70"/>
      <c r="D56" s="75">
        <f>C56*'3. Labor Rates'!$C$31</f>
        <v>0</v>
      </c>
      <c r="E56" s="70"/>
      <c r="F56" s="75">
        <f>E56*'3. Labor Rates'!$D$31</f>
        <v>0</v>
      </c>
    </row>
    <row r="57" spans="2:6" x14ac:dyDescent="0.25">
      <c r="B57" s="67" t="str">
        <f>'3. Labor Rates'!$B$32</f>
        <v>Additional Role 20</v>
      </c>
      <c r="C57" s="70"/>
      <c r="D57" s="75">
        <f>C57*'3. Labor Rates'!$C$32</f>
        <v>0</v>
      </c>
      <c r="E57" s="70"/>
      <c r="F57" s="75">
        <f>E57*'3. Labor Rates'!$D$32</f>
        <v>0</v>
      </c>
    </row>
    <row r="58" spans="2:6" x14ac:dyDescent="0.25">
      <c r="B58" s="67" t="str">
        <f>'3. Labor Rates'!$B$33</f>
        <v>Additional Role 21</v>
      </c>
      <c r="C58" s="70"/>
      <c r="D58" s="75">
        <f>C58*'3. Labor Rates'!$C$33</f>
        <v>0</v>
      </c>
      <c r="E58" s="70"/>
      <c r="F58" s="75">
        <f>E58*'3. Labor Rates'!$D$33</f>
        <v>0</v>
      </c>
    </row>
    <row r="59" spans="2:6" x14ac:dyDescent="0.25">
      <c r="B59" s="67" t="str">
        <f>'3. Labor Rates'!$B$34</f>
        <v>Additional Role 22</v>
      </c>
      <c r="C59" s="70"/>
      <c r="D59" s="75">
        <f>C59*'3. Labor Rates'!$C$34</f>
        <v>0</v>
      </c>
      <c r="E59" s="70"/>
      <c r="F59" s="75">
        <f>E59*'3. Labor Rates'!$D$34</f>
        <v>0</v>
      </c>
    </row>
    <row r="60" spans="2:6" x14ac:dyDescent="0.25">
      <c r="B60" s="67" t="str">
        <f>'3. Labor Rates'!$B$35</f>
        <v>Additional Role 23</v>
      </c>
      <c r="C60" s="70"/>
      <c r="D60" s="75">
        <f>C60*'3. Labor Rates'!$C$35</f>
        <v>0</v>
      </c>
      <c r="E60" s="70"/>
      <c r="F60" s="75">
        <f>E60*'3. Labor Rates'!$D$35</f>
        <v>0</v>
      </c>
    </row>
    <row r="61" spans="2:6" x14ac:dyDescent="0.25">
      <c r="B61" s="67" t="str">
        <f>'3. Labor Rates'!$B$36</f>
        <v>Additional Role 24</v>
      </c>
      <c r="C61" s="70"/>
      <c r="D61" s="75">
        <f>C61*'3. Labor Rates'!$C$36</f>
        <v>0</v>
      </c>
      <c r="E61" s="70"/>
      <c r="F61" s="75">
        <f>E61*'3. Labor Rates'!$D$36</f>
        <v>0</v>
      </c>
    </row>
    <row r="62" spans="2:6" x14ac:dyDescent="0.25">
      <c r="B62" s="67" t="str">
        <f>'3. Labor Rates'!$B$37</f>
        <v>Additional Role 25</v>
      </c>
      <c r="C62" s="70"/>
      <c r="D62" s="75">
        <f>C62*'3. Labor Rates'!$C$37</f>
        <v>0</v>
      </c>
      <c r="E62" s="70"/>
      <c r="F62" s="75">
        <f>E62*'3. Labor Rates'!$D$37</f>
        <v>0</v>
      </c>
    </row>
    <row r="63" spans="2:6" x14ac:dyDescent="0.25">
      <c r="B63" s="67" t="str">
        <f>'3. Labor Rates'!$B$38</f>
        <v>Additional Role 26</v>
      </c>
      <c r="C63" s="70"/>
      <c r="D63" s="75">
        <f>C63*'3. Labor Rates'!$C$38</f>
        <v>0</v>
      </c>
      <c r="E63" s="70"/>
      <c r="F63" s="75">
        <f>E63*'3. Labor Rates'!$D$38</f>
        <v>0</v>
      </c>
    </row>
    <row r="64" spans="2:6" x14ac:dyDescent="0.25">
      <c r="B64" s="67" t="str">
        <f>'3. Labor Rates'!$B$39</f>
        <v>Additional Role 27</v>
      </c>
      <c r="C64" s="70"/>
      <c r="D64" s="75">
        <f>C64*'3. Labor Rates'!$C$39</f>
        <v>0</v>
      </c>
      <c r="E64" s="70"/>
      <c r="F64" s="75">
        <f>E64*'3. Labor Rates'!$D$39</f>
        <v>0</v>
      </c>
    </row>
    <row r="65" spans="2:6" x14ac:dyDescent="0.25">
      <c r="B65" s="67" t="str">
        <f>'3. Labor Rates'!$B$40</f>
        <v>Additional Role 28</v>
      </c>
      <c r="C65" s="70"/>
      <c r="D65" s="75">
        <f>C65*'3. Labor Rates'!$C$40</f>
        <v>0</v>
      </c>
      <c r="E65" s="70"/>
      <c r="F65" s="75">
        <f>E65*'3. Labor Rates'!$D$40</f>
        <v>0</v>
      </c>
    </row>
    <row r="66" spans="2:6" x14ac:dyDescent="0.25">
      <c r="B66" s="67" t="str">
        <f>'3. Labor Rates'!$B$41</f>
        <v>Additional Role 29</v>
      </c>
      <c r="C66" s="70"/>
      <c r="D66" s="75">
        <f>C66*'3. Labor Rates'!$C$41</f>
        <v>0</v>
      </c>
      <c r="E66" s="70"/>
      <c r="F66" s="75">
        <f>E66*'3. Labor Rates'!$D$41</f>
        <v>0</v>
      </c>
    </row>
    <row r="67" spans="2:6" x14ac:dyDescent="0.25">
      <c r="B67" s="67" t="str">
        <f>'3. Labor Rates'!$B$42</f>
        <v>Additional Role 30</v>
      </c>
      <c r="C67" s="70"/>
      <c r="D67" s="75">
        <f>C67*'3. Labor Rates'!$C$42</f>
        <v>0</v>
      </c>
      <c r="E67" s="70"/>
      <c r="F67" s="75">
        <f>E67*'3. Labor Rates'!$D$42</f>
        <v>0</v>
      </c>
    </row>
    <row r="68" spans="2:6" x14ac:dyDescent="0.25">
      <c r="B68" s="67" t="str">
        <f>'3. Labor Rates'!$B$43</f>
        <v>Additional Role 31</v>
      </c>
      <c r="C68" s="70"/>
      <c r="D68" s="75">
        <f>C68*'3. Labor Rates'!$C$43</f>
        <v>0</v>
      </c>
      <c r="E68" s="70"/>
      <c r="F68" s="75">
        <f>E68*'3. Labor Rates'!$D$43</f>
        <v>0</v>
      </c>
    </row>
    <row r="69" spans="2:6" x14ac:dyDescent="0.25">
      <c r="B69" s="67" t="str">
        <f>'3. Labor Rates'!$B$44</f>
        <v>Additional Role 32</v>
      </c>
      <c r="C69" s="70"/>
      <c r="D69" s="75">
        <f>C69*'3. Labor Rates'!$C$44</f>
        <v>0</v>
      </c>
      <c r="E69" s="70"/>
      <c r="F69" s="75">
        <f>E69*'3. Labor Rates'!$D$44</f>
        <v>0</v>
      </c>
    </row>
    <row r="70" spans="2:6" x14ac:dyDescent="0.25">
      <c r="B70" s="67" t="str">
        <f>'3. Labor Rates'!$B$45</f>
        <v>Additional Role 33</v>
      </c>
      <c r="C70" s="70"/>
      <c r="D70" s="75">
        <f>C70*'3. Labor Rates'!$C$45</f>
        <v>0</v>
      </c>
      <c r="E70" s="70"/>
      <c r="F70" s="75">
        <f>E70*'3. Labor Rates'!$D$45</f>
        <v>0</v>
      </c>
    </row>
    <row r="71" spans="2:6" x14ac:dyDescent="0.25">
      <c r="B71" s="67" t="str">
        <f>'3. Labor Rates'!$B$46</f>
        <v>Additional Role 34</v>
      </c>
      <c r="C71" s="70"/>
      <c r="D71" s="75">
        <f>C71*'3. Labor Rates'!$C$46</f>
        <v>0</v>
      </c>
      <c r="E71" s="70"/>
      <c r="F71" s="75">
        <f>E71*'3. Labor Rates'!$D$46</f>
        <v>0</v>
      </c>
    </row>
    <row r="72" spans="2:6" x14ac:dyDescent="0.25">
      <c r="B72" s="67" t="str">
        <f>'3. Labor Rates'!$B$47</f>
        <v>Additional Role 35</v>
      </c>
      <c r="C72" s="70"/>
      <c r="D72" s="75">
        <f>C72*'3. Labor Rates'!$C$47</f>
        <v>0</v>
      </c>
      <c r="E72" s="70"/>
      <c r="F72" s="75">
        <f>E72*'3. Labor Rates'!$D$47</f>
        <v>0</v>
      </c>
    </row>
    <row r="73" spans="2:6" x14ac:dyDescent="0.25">
      <c r="B73" s="67" t="str">
        <f>'3. Labor Rates'!$B$48</f>
        <v>Additional Role 36</v>
      </c>
      <c r="C73" s="70"/>
      <c r="D73" s="75">
        <f>C73*'3. Labor Rates'!$C$48</f>
        <v>0</v>
      </c>
      <c r="E73" s="70"/>
      <c r="F73" s="75">
        <f>E73*'3. Labor Rates'!$D$48</f>
        <v>0</v>
      </c>
    </row>
    <row r="74" spans="2:6" x14ac:dyDescent="0.25">
      <c r="B74" s="67" t="str">
        <f>'3. Labor Rates'!$B$49</f>
        <v>Additional Role 37</v>
      </c>
      <c r="C74" s="70"/>
      <c r="D74" s="75">
        <f>C74*'3. Labor Rates'!$C$49</f>
        <v>0</v>
      </c>
      <c r="E74" s="70"/>
      <c r="F74" s="75">
        <f>E74*'3. Labor Rates'!$D$49</f>
        <v>0</v>
      </c>
    </row>
    <row r="75" spans="2:6" x14ac:dyDescent="0.25">
      <c r="B75" s="67" t="str">
        <f>'3. Labor Rates'!$B$50</f>
        <v>Additional Role 38</v>
      </c>
      <c r="C75" s="70"/>
      <c r="D75" s="75">
        <f>C75*'3. Labor Rates'!$C$50</f>
        <v>0</v>
      </c>
      <c r="E75" s="70"/>
      <c r="F75" s="75">
        <f>E75*'3. Labor Rates'!$D$50</f>
        <v>0</v>
      </c>
    </row>
    <row r="76" spans="2:6" x14ac:dyDescent="0.25">
      <c r="B76" s="67" t="str">
        <f>'3. Labor Rates'!$B$51</f>
        <v>Additional Role 39</v>
      </c>
      <c r="C76" s="70"/>
      <c r="D76" s="75">
        <f>C76*'3. Labor Rates'!$C$51</f>
        <v>0</v>
      </c>
      <c r="E76" s="70"/>
      <c r="F76" s="75">
        <f>E76*'3. Labor Rates'!$D$51</f>
        <v>0</v>
      </c>
    </row>
    <row r="77" spans="2:6" x14ac:dyDescent="0.25">
      <c r="B77" s="67" t="str">
        <f>'3. Labor Rates'!$B$52</f>
        <v>Additional Role 40</v>
      </c>
      <c r="C77" s="70"/>
      <c r="D77" s="75">
        <f>C77*'3. Labor Rates'!$C$52</f>
        <v>0</v>
      </c>
      <c r="E77" s="70"/>
      <c r="F77" s="75">
        <f>E77*'3. Labor Rates'!$D$52</f>
        <v>0</v>
      </c>
    </row>
    <row r="78" spans="2:6" x14ac:dyDescent="0.25">
      <c r="B78" s="67" t="str">
        <f>'3. Labor Rates'!$B$53</f>
        <v>Additional Role 41</v>
      </c>
      <c r="C78" s="70"/>
      <c r="D78" s="75">
        <f>C78*'3. Labor Rates'!$C$53</f>
        <v>0</v>
      </c>
      <c r="E78" s="70"/>
      <c r="F78" s="75">
        <f>E78*'3. Labor Rates'!$D$53</f>
        <v>0</v>
      </c>
    </row>
    <row r="79" spans="2:6" x14ac:dyDescent="0.25">
      <c r="B79" s="67" t="str">
        <f>'3. Labor Rates'!$B$54</f>
        <v>Additional Role 42</v>
      </c>
      <c r="C79" s="70"/>
      <c r="D79" s="75">
        <f>C79*'3. Labor Rates'!$C$54</f>
        <v>0</v>
      </c>
      <c r="E79" s="70"/>
      <c r="F79" s="75">
        <f>E79*'3. Labor Rates'!$D$54</f>
        <v>0</v>
      </c>
    </row>
    <row r="80" spans="2:6" x14ac:dyDescent="0.25">
      <c r="B80" s="67" t="str">
        <f>'3. Labor Rates'!$B$55</f>
        <v>Additional Role 43</v>
      </c>
      <c r="C80" s="70"/>
      <c r="D80" s="75">
        <f>C80*'3. Labor Rates'!$C$55</f>
        <v>0</v>
      </c>
      <c r="E80" s="70"/>
      <c r="F80" s="75">
        <f>E80*'3. Labor Rates'!$D$55</f>
        <v>0</v>
      </c>
    </row>
    <row r="81" spans="2:6" x14ac:dyDescent="0.25">
      <c r="B81" s="67" t="str">
        <f>'3. Labor Rates'!$B$56</f>
        <v>Additional Role 44</v>
      </c>
      <c r="C81" s="70"/>
      <c r="D81" s="75">
        <f>C81*'3. Labor Rates'!$C$56</f>
        <v>0</v>
      </c>
      <c r="E81" s="70"/>
      <c r="F81" s="75">
        <f>E81*'3. Labor Rates'!$D$56</f>
        <v>0</v>
      </c>
    </row>
    <row r="82" spans="2:6" x14ac:dyDescent="0.25">
      <c r="B82" s="67" t="str">
        <f>'3. Labor Rates'!$B$57</f>
        <v>Additional Role 45</v>
      </c>
      <c r="C82" s="70"/>
      <c r="D82" s="75">
        <f>C82*'3. Labor Rates'!$C$57</f>
        <v>0</v>
      </c>
      <c r="E82" s="70"/>
      <c r="F82" s="75">
        <f>E82*'3. Labor Rates'!$D$57</f>
        <v>0</v>
      </c>
    </row>
    <row r="83" spans="2:6" x14ac:dyDescent="0.25">
      <c r="B83" s="67" t="str">
        <f>'3. Labor Rates'!$B$58</f>
        <v>Additional Role 46</v>
      </c>
      <c r="C83" s="70"/>
      <c r="D83" s="75">
        <f>C83*'3. Labor Rates'!$C$58</f>
        <v>0</v>
      </c>
      <c r="E83" s="70"/>
      <c r="F83" s="75">
        <f>E83*'3. Labor Rates'!$D$58</f>
        <v>0</v>
      </c>
    </row>
    <row r="84" spans="2:6" x14ac:dyDescent="0.25">
      <c r="B84" s="67" t="str">
        <f>'3. Labor Rates'!$B$59</f>
        <v>Additional Role 47</v>
      </c>
      <c r="C84" s="70"/>
      <c r="D84" s="75">
        <f>C84*'3. Labor Rates'!$C$59</f>
        <v>0</v>
      </c>
      <c r="E84" s="70"/>
      <c r="F84" s="75">
        <f>E84*'3. Labor Rates'!$D$59</f>
        <v>0</v>
      </c>
    </row>
    <row r="85" spans="2:6" x14ac:dyDescent="0.25">
      <c r="B85" s="67" t="str">
        <f>'3. Labor Rates'!$B$60</f>
        <v>Additional Role 48</v>
      </c>
      <c r="C85" s="70"/>
      <c r="D85" s="75">
        <f>C85*'3. Labor Rates'!$C$60</f>
        <v>0</v>
      </c>
      <c r="E85" s="70"/>
      <c r="F85" s="75">
        <f>E85*'3. Labor Rates'!$D$60</f>
        <v>0</v>
      </c>
    </row>
    <row r="86" spans="2:6" x14ac:dyDescent="0.25">
      <c r="B86" s="67" t="str">
        <f>'3. Labor Rates'!$B$61</f>
        <v>Additional Role 49</v>
      </c>
      <c r="C86" s="70"/>
      <c r="D86" s="75">
        <f>C86*'3. Labor Rates'!$C$61</f>
        <v>0</v>
      </c>
      <c r="E86" s="70"/>
      <c r="F86" s="75">
        <f>E86*'3. Labor Rates'!$D$61</f>
        <v>0</v>
      </c>
    </row>
    <row r="87" spans="2:6" x14ac:dyDescent="0.25">
      <c r="B87" s="67" t="str">
        <f>'3. Labor Rates'!$B$62</f>
        <v>Additional Role 50</v>
      </c>
      <c r="C87" s="70"/>
      <c r="D87" s="75">
        <f>C87*'3. Labor Rates'!$C$62</f>
        <v>0</v>
      </c>
      <c r="E87" s="70"/>
      <c r="F87" s="75">
        <f>E87*'3. Labor Rates'!$D$62</f>
        <v>0</v>
      </c>
    </row>
    <row r="88" spans="2:6" ht="15.75" thickBot="1" x14ac:dyDescent="0.3">
      <c r="B88" s="69" t="s">
        <v>21</v>
      </c>
      <c r="C88" s="76">
        <f>SUM(C34:C87)</f>
        <v>0</v>
      </c>
      <c r="D88" s="46">
        <f>SUM(D34:D87)</f>
        <v>0</v>
      </c>
      <c r="E88" s="76">
        <f>SUM(E34:E87)</f>
        <v>0</v>
      </c>
      <c r="F88" s="46">
        <f>SUM(F34:F87)</f>
        <v>0</v>
      </c>
    </row>
    <row r="90" spans="2:6" ht="15.75" thickBot="1" x14ac:dyDescent="0.3"/>
    <row r="91" spans="2:6" ht="16.5" thickBot="1" x14ac:dyDescent="0.3">
      <c r="B91" s="155" t="s">
        <v>82</v>
      </c>
      <c r="C91" s="156"/>
      <c r="D91" s="156"/>
      <c r="E91" s="156"/>
      <c r="F91" s="156"/>
    </row>
    <row r="92" spans="2:6" ht="15.95" customHeight="1" thickBot="1" x14ac:dyDescent="0.3">
      <c r="B92" s="157"/>
      <c r="C92" s="159" t="s">
        <v>40</v>
      </c>
      <c r="D92" s="160"/>
      <c r="E92" s="160"/>
      <c r="F92" s="161"/>
    </row>
    <row r="93" spans="2:6" x14ac:dyDescent="0.25">
      <c r="B93" s="158"/>
      <c r="C93" s="162" t="s">
        <v>17</v>
      </c>
      <c r="D93" s="162"/>
      <c r="E93" s="162" t="s">
        <v>18</v>
      </c>
      <c r="F93" s="162"/>
    </row>
    <row r="94" spans="2:6" x14ac:dyDescent="0.25">
      <c r="B94" s="73" t="s">
        <v>23</v>
      </c>
      <c r="C94" s="74" t="s">
        <v>41</v>
      </c>
      <c r="D94" s="74" t="s">
        <v>42</v>
      </c>
      <c r="E94" s="74" t="s">
        <v>41</v>
      </c>
      <c r="F94" s="74" t="s">
        <v>42</v>
      </c>
    </row>
    <row r="95" spans="2:6" x14ac:dyDescent="0.25">
      <c r="B95" s="67" t="str">
        <f>'3. Labor Rates'!$B$9</f>
        <v>Account Manager</v>
      </c>
      <c r="C95" s="70"/>
      <c r="D95" s="75">
        <f>C95*'3. Labor Rates'!$C$9</f>
        <v>0</v>
      </c>
      <c r="E95" s="70"/>
      <c r="F95" s="75">
        <f>E95*'3. Labor Rates'!$D$9</f>
        <v>0</v>
      </c>
    </row>
    <row r="96" spans="2:6" x14ac:dyDescent="0.25">
      <c r="B96" s="67" t="str">
        <f>'3. Labor Rates'!$B$10</f>
        <v>Lead Program Manager</v>
      </c>
      <c r="C96" s="70"/>
      <c r="D96" s="75">
        <f>C96*'3. Labor Rates'!$C$10</f>
        <v>0</v>
      </c>
      <c r="E96" s="70"/>
      <c r="F96" s="75">
        <f>E96*'3. Labor Rates'!$D$10</f>
        <v>0</v>
      </c>
    </row>
    <row r="97" spans="2:6" x14ac:dyDescent="0.25">
      <c r="B97" s="67" t="str">
        <f>'3. Labor Rates'!$B$11</f>
        <v>Business Lead / Subject Matter Expert</v>
      </c>
      <c r="C97" s="70"/>
      <c r="D97" s="75">
        <f>C97*'3. Labor Rates'!$C$11</f>
        <v>0</v>
      </c>
      <c r="E97" s="70"/>
      <c r="F97" s="75">
        <f>E97*'3. Labor Rates'!$D$11</f>
        <v>0</v>
      </c>
    </row>
    <row r="98" spans="2:6" x14ac:dyDescent="0.25">
      <c r="B98" s="67" t="str">
        <f>'3. Labor Rates'!$B$12</f>
        <v>Business Analyst</v>
      </c>
      <c r="C98" s="70"/>
      <c r="D98" s="75">
        <f>C98*'3. Labor Rates'!$C$12</f>
        <v>0</v>
      </c>
      <c r="E98" s="70"/>
      <c r="F98" s="75">
        <f>E98*'3. Labor Rates'!$D$12</f>
        <v>0</v>
      </c>
    </row>
    <row r="99" spans="2:6" x14ac:dyDescent="0.25">
      <c r="B99" s="67" t="str">
        <f>'3. Labor Rates'!$B$13</f>
        <v>Additional Role 1</v>
      </c>
      <c r="C99" s="70"/>
      <c r="D99" s="75">
        <f>C99*'3. Labor Rates'!$C$13</f>
        <v>0</v>
      </c>
      <c r="E99" s="70"/>
      <c r="F99" s="75">
        <f>E99*'3. Labor Rates'!$D$13</f>
        <v>0</v>
      </c>
    </row>
    <row r="100" spans="2:6" x14ac:dyDescent="0.25">
      <c r="B100" s="67" t="str">
        <f>'3. Labor Rates'!$B$14</f>
        <v>Additional Role 2</v>
      </c>
      <c r="C100" s="70"/>
      <c r="D100" s="75">
        <f>C100*'3. Labor Rates'!$C$14</f>
        <v>0</v>
      </c>
      <c r="E100" s="70"/>
      <c r="F100" s="75">
        <f>E100*'3. Labor Rates'!$D$14</f>
        <v>0</v>
      </c>
    </row>
    <row r="101" spans="2:6" x14ac:dyDescent="0.25">
      <c r="B101" s="67" t="str">
        <f>'3. Labor Rates'!$B$15</f>
        <v>Additional Role 3</v>
      </c>
      <c r="C101" s="70"/>
      <c r="D101" s="75">
        <f>C101*'3. Labor Rates'!$C$15</f>
        <v>0</v>
      </c>
      <c r="E101" s="70"/>
      <c r="F101" s="75">
        <f>E101*'3. Labor Rates'!$D$15</f>
        <v>0</v>
      </c>
    </row>
    <row r="102" spans="2:6" x14ac:dyDescent="0.25">
      <c r="B102" s="67" t="str">
        <f>'3. Labor Rates'!$B$16</f>
        <v>Additional Role 4</v>
      </c>
      <c r="C102" s="70"/>
      <c r="D102" s="75">
        <f>C102*'3. Labor Rates'!$C$16</f>
        <v>0</v>
      </c>
      <c r="E102" s="70"/>
      <c r="F102" s="75">
        <f>E102*'3. Labor Rates'!$D$16</f>
        <v>0</v>
      </c>
    </row>
    <row r="103" spans="2:6" x14ac:dyDescent="0.25">
      <c r="B103" s="67" t="str">
        <f>'3. Labor Rates'!$B$17</f>
        <v>Additional Role 5</v>
      </c>
      <c r="C103" s="70"/>
      <c r="D103" s="75">
        <f>C103*'3. Labor Rates'!$C$17</f>
        <v>0</v>
      </c>
      <c r="E103" s="70"/>
      <c r="F103" s="75">
        <f>E103*'3. Labor Rates'!$D$17</f>
        <v>0</v>
      </c>
    </row>
    <row r="104" spans="2:6" x14ac:dyDescent="0.25">
      <c r="B104" s="67" t="str">
        <f>'3. Labor Rates'!$B$18</f>
        <v>Additional Role 6</v>
      </c>
      <c r="C104" s="70"/>
      <c r="D104" s="75">
        <f>C104*'3. Labor Rates'!$C$18</f>
        <v>0</v>
      </c>
      <c r="E104" s="70"/>
      <c r="F104" s="75">
        <f>E104*'3. Labor Rates'!$D$18</f>
        <v>0</v>
      </c>
    </row>
    <row r="105" spans="2:6" x14ac:dyDescent="0.25">
      <c r="B105" s="67" t="str">
        <f>'3. Labor Rates'!$B$19</f>
        <v>Additional Role 7</v>
      </c>
      <c r="C105" s="70"/>
      <c r="D105" s="75">
        <f>C105*'3. Labor Rates'!$C$19</f>
        <v>0</v>
      </c>
      <c r="E105" s="70"/>
      <c r="F105" s="75">
        <f>E105*'3. Labor Rates'!$D$19</f>
        <v>0</v>
      </c>
    </row>
    <row r="106" spans="2:6" x14ac:dyDescent="0.25">
      <c r="B106" s="67" t="str">
        <f>'3. Labor Rates'!$B$20</f>
        <v>Additional Role 8</v>
      </c>
      <c r="C106" s="70"/>
      <c r="D106" s="75">
        <f>C106*'3. Labor Rates'!$C$20</f>
        <v>0</v>
      </c>
      <c r="E106" s="70"/>
      <c r="F106" s="75">
        <f>E106*'3. Labor Rates'!$D$20</f>
        <v>0</v>
      </c>
    </row>
    <row r="107" spans="2:6" x14ac:dyDescent="0.25">
      <c r="B107" s="67" t="str">
        <f>'3. Labor Rates'!$B$21</f>
        <v>Additional Role 9</v>
      </c>
      <c r="C107" s="70"/>
      <c r="D107" s="75">
        <f>C107*'3. Labor Rates'!$C$21</f>
        <v>0</v>
      </c>
      <c r="E107" s="70"/>
      <c r="F107" s="75">
        <f>E107*'3. Labor Rates'!$D$21</f>
        <v>0</v>
      </c>
    </row>
    <row r="108" spans="2:6" x14ac:dyDescent="0.25">
      <c r="B108" s="67" t="str">
        <f>'3. Labor Rates'!$B$22</f>
        <v>Additional Role 10</v>
      </c>
      <c r="C108" s="70"/>
      <c r="D108" s="75">
        <f>C108*'3. Labor Rates'!$C$22</f>
        <v>0</v>
      </c>
      <c r="E108" s="70"/>
      <c r="F108" s="75">
        <f>E108*'3. Labor Rates'!$D$22</f>
        <v>0</v>
      </c>
    </row>
    <row r="109" spans="2:6" x14ac:dyDescent="0.25">
      <c r="B109" s="67" t="str">
        <f>'3. Labor Rates'!$B$23</f>
        <v>Additional Role 11</v>
      </c>
      <c r="C109" s="70"/>
      <c r="D109" s="75">
        <f>C109*'3. Labor Rates'!$C$23</f>
        <v>0</v>
      </c>
      <c r="E109" s="70"/>
      <c r="F109" s="75">
        <f>E109*'3. Labor Rates'!$D$23</f>
        <v>0</v>
      </c>
    </row>
    <row r="110" spans="2:6" x14ac:dyDescent="0.25">
      <c r="B110" s="67" t="str">
        <f>'3. Labor Rates'!$B$24</f>
        <v>Additional Role 12</v>
      </c>
      <c r="C110" s="70"/>
      <c r="D110" s="75">
        <f>C110*'3. Labor Rates'!$C$24</f>
        <v>0</v>
      </c>
      <c r="E110" s="70"/>
      <c r="F110" s="75">
        <f>E110*'3. Labor Rates'!$D$24</f>
        <v>0</v>
      </c>
    </row>
    <row r="111" spans="2:6" x14ac:dyDescent="0.25">
      <c r="B111" s="67" t="str">
        <f>'3. Labor Rates'!$B$25</f>
        <v>Additional Role 13</v>
      </c>
      <c r="C111" s="70"/>
      <c r="D111" s="75">
        <f>C111*'3. Labor Rates'!$C$25</f>
        <v>0</v>
      </c>
      <c r="E111" s="70"/>
      <c r="F111" s="75">
        <f>E111*'3. Labor Rates'!$D$25</f>
        <v>0</v>
      </c>
    </row>
    <row r="112" spans="2:6" x14ac:dyDescent="0.25">
      <c r="B112" s="67" t="str">
        <f>'3. Labor Rates'!$B$26</f>
        <v>Additional Role 14</v>
      </c>
      <c r="C112" s="70"/>
      <c r="D112" s="75">
        <f>C112*'3. Labor Rates'!$C$26</f>
        <v>0</v>
      </c>
      <c r="E112" s="70"/>
      <c r="F112" s="75">
        <f>E112*'3. Labor Rates'!$D$26</f>
        <v>0</v>
      </c>
    </row>
    <row r="113" spans="2:6" x14ac:dyDescent="0.25">
      <c r="B113" s="67" t="str">
        <f>'3. Labor Rates'!$B$27</f>
        <v>Additional Role 15</v>
      </c>
      <c r="C113" s="70"/>
      <c r="D113" s="75">
        <f>C113*'3. Labor Rates'!$C$27</f>
        <v>0</v>
      </c>
      <c r="E113" s="70"/>
      <c r="F113" s="75">
        <f>E113*'3. Labor Rates'!$D$27</f>
        <v>0</v>
      </c>
    </row>
    <row r="114" spans="2:6" x14ac:dyDescent="0.25">
      <c r="B114" s="67" t="str">
        <f>'3. Labor Rates'!$B$28</f>
        <v>Additional Role 16</v>
      </c>
      <c r="C114" s="70"/>
      <c r="D114" s="75">
        <f>C114*'3. Labor Rates'!$C$28</f>
        <v>0</v>
      </c>
      <c r="E114" s="70"/>
      <c r="F114" s="75">
        <f>E114*'3. Labor Rates'!$D$28</f>
        <v>0</v>
      </c>
    </row>
    <row r="115" spans="2:6" x14ac:dyDescent="0.25">
      <c r="B115" s="67" t="str">
        <f>'3. Labor Rates'!$B$29</f>
        <v>Additional Role 17</v>
      </c>
      <c r="C115" s="70"/>
      <c r="D115" s="75">
        <f>C115*'3. Labor Rates'!$C$29</f>
        <v>0</v>
      </c>
      <c r="E115" s="70"/>
      <c r="F115" s="75">
        <f>E115*'3. Labor Rates'!$D$29</f>
        <v>0</v>
      </c>
    </row>
    <row r="116" spans="2:6" x14ac:dyDescent="0.25">
      <c r="B116" s="67" t="str">
        <f>'3. Labor Rates'!$B$30</f>
        <v>Additional Role 18</v>
      </c>
      <c r="C116" s="70"/>
      <c r="D116" s="75">
        <f>C116*'3. Labor Rates'!$C$30</f>
        <v>0</v>
      </c>
      <c r="E116" s="70"/>
      <c r="F116" s="75">
        <f>E116*'3. Labor Rates'!$D$30</f>
        <v>0</v>
      </c>
    </row>
    <row r="117" spans="2:6" x14ac:dyDescent="0.25">
      <c r="B117" s="67" t="str">
        <f>'3. Labor Rates'!$B$31</f>
        <v>Additional Role 19</v>
      </c>
      <c r="C117" s="70"/>
      <c r="D117" s="75">
        <f>C117*'3. Labor Rates'!$C$31</f>
        <v>0</v>
      </c>
      <c r="E117" s="70"/>
      <c r="F117" s="75">
        <f>E117*'3. Labor Rates'!$D$31</f>
        <v>0</v>
      </c>
    </row>
    <row r="118" spans="2:6" x14ac:dyDescent="0.25">
      <c r="B118" s="67" t="str">
        <f>'3. Labor Rates'!$B$32</f>
        <v>Additional Role 20</v>
      </c>
      <c r="C118" s="70"/>
      <c r="D118" s="75">
        <f>C118*'3. Labor Rates'!$C$32</f>
        <v>0</v>
      </c>
      <c r="E118" s="70">
        <v>0</v>
      </c>
      <c r="F118" s="75">
        <f>E118*'3. Labor Rates'!$D$32</f>
        <v>0</v>
      </c>
    </row>
    <row r="119" spans="2:6" x14ac:dyDescent="0.25">
      <c r="B119" s="67" t="str">
        <f>'3. Labor Rates'!$B$33</f>
        <v>Additional Role 21</v>
      </c>
      <c r="C119" s="70"/>
      <c r="D119" s="75">
        <f>C119*'3. Labor Rates'!$C$33</f>
        <v>0</v>
      </c>
      <c r="E119" s="70"/>
      <c r="F119" s="75">
        <f>E119*'3. Labor Rates'!$D$33</f>
        <v>0</v>
      </c>
    </row>
    <row r="120" spans="2:6" x14ac:dyDescent="0.25">
      <c r="B120" s="67" t="str">
        <f>'3. Labor Rates'!$B$34</f>
        <v>Additional Role 22</v>
      </c>
      <c r="C120" s="70"/>
      <c r="D120" s="75">
        <f>C120*'3. Labor Rates'!$C$34</f>
        <v>0</v>
      </c>
      <c r="E120" s="70"/>
      <c r="F120" s="75">
        <f>E120*'3. Labor Rates'!$D$34</f>
        <v>0</v>
      </c>
    </row>
    <row r="121" spans="2:6" x14ac:dyDescent="0.25">
      <c r="B121" s="67" t="str">
        <f>'3. Labor Rates'!$B$35</f>
        <v>Additional Role 23</v>
      </c>
      <c r="C121" s="70"/>
      <c r="D121" s="75">
        <f>C121*'3. Labor Rates'!$C$35</f>
        <v>0</v>
      </c>
      <c r="E121" s="70"/>
      <c r="F121" s="75">
        <f>E121*'3. Labor Rates'!$D$35</f>
        <v>0</v>
      </c>
    </row>
    <row r="122" spans="2:6" x14ac:dyDescent="0.25">
      <c r="B122" s="67" t="str">
        <f>'3. Labor Rates'!$B$36</f>
        <v>Additional Role 24</v>
      </c>
      <c r="C122" s="70"/>
      <c r="D122" s="75">
        <f>C122*'3. Labor Rates'!$C$36</f>
        <v>0</v>
      </c>
      <c r="E122" s="70"/>
      <c r="F122" s="75">
        <f>E122*'3. Labor Rates'!$D$36</f>
        <v>0</v>
      </c>
    </row>
    <row r="123" spans="2:6" x14ac:dyDescent="0.25">
      <c r="B123" s="96" t="str">
        <f>'3. Labor Rates'!$B$37</f>
        <v>Additional Role 25</v>
      </c>
      <c r="C123" s="97"/>
      <c r="D123" s="98">
        <f>C123*'3. Labor Rates'!$C$37</f>
        <v>0</v>
      </c>
      <c r="E123" s="97"/>
      <c r="F123" s="98">
        <f>E123*'3. Labor Rates'!$D$37</f>
        <v>0</v>
      </c>
    </row>
    <row r="124" spans="2:6" x14ac:dyDescent="0.25">
      <c r="B124" s="96" t="str">
        <f>'3. Labor Rates'!$B$38</f>
        <v>Additional Role 26</v>
      </c>
      <c r="C124" s="97"/>
      <c r="D124" s="98">
        <f>C124*'3. Labor Rates'!$C$38</f>
        <v>0</v>
      </c>
      <c r="E124" s="97"/>
      <c r="F124" s="98">
        <f>E124*'3. Labor Rates'!$D$38</f>
        <v>0</v>
      </c>
    </row>
    <row r="125" spans="2:6" x14ac:dyDescent="0.25">
      <c r="B125" s="96" t="str">
        <f>'3. Labor Rates'!$B$39</f>
        <v>Additional Role 27</v>
      </c>
      <c r="C125" s="97"/>
      <c r="D125" s="98">
        <f>C125*'3. Labor Rates'!$C$39</f>
        <v>0</v>
      </c>
      <c r="E125" s="97"/>
      <c r="F125" s="98">
        <f>E125*'3. Labor Rates'!$D$39</f>
        <v>0</v>
      </c>
    </row>
    <row r="126" spans="2:6" x14ac:dyDescent="0.25">
      <c r="B126" s="96" t="str">
        <f>'3. Labor Rates'!$B$40</f>
        <v>Additional Role 28</v>
      </c>
      <c r="C126" s="97"/>
      <c r="D126" s="98">
        <f>C126*'3. Labor Rates'!$C$40</f>
        <v>0</v>
      </c>
      <c r="E126" s="97"/>
      <c r="F126" s="98">
        <f>E126*'3. Labor Rates'!$D$40</f>
        <v>0</v>
      </c>
    </row>
    <row r="127" spans="2:6" x14ac:dyDescent="0.25">
      <c r="B127" s="96" t="str">
        <f>'3. Labor Rates'!$B$41</f>
        <v>Additional Role 29</v>
      </c>
      <c r="C127" s="97"/>
      <c r="D127" s="98">
        <f>C127*'3. Labor Rates'!$C$41</f>
        <v>0</v>
      </c>
      <c r="E127" s="97"/>
      <c r="F127" s="98">
        <f>E127*'3. Labor Rates'!$D$41</f>
        <v>0</v>
      </c>
    </row>
    <row r="128" spans="2:6" x14ac:dyDescent="0.25">
      <c r="B128" s="96" t="str">
        <f>'3. Labor Rates'!$B$42</f>
        <v>Additional Role 30</v>
      </c>
      <c r="C128" s="97"/>
      <c r="D128" s="98">
        <f>C128*'3. Labor Rates'!$C$42</f>
        <v>0</v>
      </c>
      <c r="E128" s="97"/>
      <c r="F128" s="98">
        <f>E128*'3. Labor Rates'!$D$42</f>
        <v>0</v>
      </c>
    </row>
    <row r="129" spans="2:6" x14ac:dyDescent="0.25">
      <c r="B129" s="96" t="str">
        <f>'3. Labor Rates'!$B$43</f>
        <v>Additional Role 31</v>
      </c>
      <c r="C129" s="97"/>
      <c r="D129" s="98">
        <f>C129*'3. Labor Rates'!$C$43</f>
        <v>0</v>
      </c>
      <c r="E129" s="97"/>
      <c r="F129" s="98">
        <f>E129*'3. Labor Rates'!$D$43</f>
        <v>0</v>
      </c>
    </row>
    <row r="130" spans="2:6" x14ac:dyDescent="0.25">
      <c r="B130" s="96" t="str">
        <f>'3. Labor Rates'!$B$44</f>
        <v>Additional Role 32</v>
      </c>
      <c r="C130" s="97"/>
      <c r="D130" s="98">
        <f>C130*'3. Labor Rates'!$C$44</f>
        <v>0</v>
      </c>
      <c r="E130" s="97"/>
      <c r="F130" s="98">
        <f>E130*'3. Labor Rates'!$D$44</f>
        <v>0</v>
      </c>
    </row>
    <row r="131" spans="2:6" x14ac:dyDescent="0.25">
      <c r="B131" s="96" t="str">
        <f>'3. Labor Rates'!$B$45</f>
        <v>Additional Role 33</v>
      </c>
      <c r="C131" s="97"/>
      <c r="D131" s="98">
        <f>C131*'3. Labor Rates'!$C$45</f>
        <v>0</v>
      </c>
      <c r="E131" s="97"/>
      <c r="F131" s="98">
        <f>E131*'3. Labor Rates'!$D$45</f>
        <v>0</v>
      </c>
    </row>
    <row r="132" spans="2:6" x14ac:dyDescent="0.25">
      <c r="B132" s="96" t="str">
        <f>'3. Labor Rates'!$B$46</f>
        <v>Additional Role 34</v>
      </c>
      <c r="C132" s="97"/>
      <c r="D132" s="98">
        <f>C132*'3. Labor Rates'!$C$46</f>
        <v>0</v>
      </c>
      <c r="E132" s="97"/>
      <c r="F132" s="98">
        <f>E132*'3. Labor Rates'!$D$46</f>
        <v>0</v>
      </c>
    </row>
    <row r="133" spans="2:6" x14ac:dyDescent="0.25">
      <c r="B133" s="96" t="str">
        <f>'3. Labor Rates'!$B$47</f>
        <v>Additional Role 35</v>
      </c>
      <c r="C133" s="97"/>
      <c r="D133" s="98">
        <f>C133*'3. Labor Rates'!$C$47</f>
        <v>0</v>
      </c>
      <c r="E133" s="97"/>
      <c r="F133" s="98">
        <f>E133*'3. Labor Rates'!$D$47</f>
        <v>0</v>
      </c>
    </row>
    <row r="134" spans="2:6" x14ac:dyDescent="0.25">
      <c r="B134" s="96" t="str">
        <f>'3. Labor Rates'!$B$48</f>
        <v>Additional Role 36</v>
      </c>
      <c r="C134" s="97"/>
      <c r="D134" s="98">
        <f>C134*'3. Labor Rates'!$C$48</f>
        <v>0</v>
      </c>
      <c r="E134" s="97"/>
      <c r="F134" s="98">
        <f>E134*'3. Labor Rates'!$D$48</f>
        <v>0</v>
      </c>
    </row>
    <row r="135" spans="2:6" x14ac:dyDescent="0.25">
      <c r="B135" s="96" t="str">
        <f>'3. Labor Rates'!$B$49</f>
        <v>Additional Role 37</v>
      </c>
      <c r="C135" s="97"/>
      <c r="D135" s="98">
        <f>C135*'3. Labor Rates'!$C$49</f>
        <v>0</v>
      </c>
      <c r="E135" s="97"/>
      <c r="F135" s="98">
        <f>E135*'3. Labor Rates'!$D$49</f>
        <v>0</v>
      </c>
    </row>
    <row r="136" spans="2:6" x14ac:dyDescent="0.25">
      <c r="B136" s="96" t="str">
        <f>'3. Labor Rates'!$B$50</f>
        <v>Additional Role 38</v>
      </c>
      <c r="C136" s="97"/>
      <c r="D136" s="98">
        <f>C136*'3. Labor Rates'!$C$50</f>
        <v>0</v>
      </c>
      <c r="E136" s="97"/>
      <c r="F136" s="98">
        <f>E136*'3. Labor Rates'!$D$50</f>
        <v>0</v>
      </c>
    </row>
    <row r="137" spans="2:6" x14ac:dyDescent="0.25">
      <c r="B137" s="96" t="str">
        <f>'3. Labor Rates'!$B$51</f>
        <v>Additional Role 39</v>
      </c>
      <c r="C137" s="97"/>
      <c r="D137" s="98">
        <f>C137*'3. Labor Rates'!$C$51</f>
        <v>0</v>
      </c>
      <c r="E137" s="97"/>
      <c r="F137" s="98">
        <f>E137*'3. Labor Rates'!$D$51</f>
        <v>0</v>
      </c>
    </row>
    <row r="138" spans="2:6" x14ac:dyDescent="0.25">
      <c r="B138" s="96" t="str">
        <f>'3. Labor Rates'!$B$52</f>
        <v>Additional Role 40</v>
      </c>
      <c r="C138" s="97"/>
      <c r="D138" s="98">
        <f>C138*'3. Labor Rates'!$C$52</f>
        <v>0</v>
      </c>
      <c r="E138" s="97"/>
      <c r="F138" s="98">
        <f>E138*'3. Labor Rates'!$D$52</f>
        <v>0</v>
      </c>
    </row>
    <row r="139" spans="2:6" x14ac:dyDescent="0.25">
      <c r="B139" s="96" t="str">
        <f>'3. Labor Rates'!$B$53</f>
        <v>Additional Role 41</v>
      </c>
      <c r="C139" s="97"/>
      <c r="D139" s="98">
        <f>C139*'3. Labor Rates'!$C$53</f>
        <v>0</v>
      </c>
      <c r="E139" s="97"/>
      <c r="F139" s="98">
        <f>E139*'3. Labor Rates'!$D$53</f>
        <v>0</v>
      </c>
    </row>
    <row r="140" spans="2:6" x14ac:dyDescent="0.25">
      <c r="B140" s="96" t="str">
        <f>'3. Labor Rates'!$B$54</f>
        <v>Additional Role 42</v>
      </c>
      <c r="C140" s="97"/>
      <c r="D140" s="98">
        <f>C140*'3. Labor Rates'!$C$54</f>
        <v>0</v>
      </c>
      <c r="E140" s="97"/>
      <c r="F140" s="98">
        <f>E140*'3. Labor Rates'!$D$54</f>
        <v>0</v>
      </c>
    </row>
    <row r="141" spans="2:6" x14ac:dyDescent="0.25">
      <c r="B141" s="96" t="str">
        <f>'3. Labor Rates'!$B$55</f>
        <v>Additional Role 43</v>
      </c>
      <c r="C141" s="97"/>
      <c r="D141" s="98">
        <f>C141*'3. Labor Rates'!$C$55</f>
        <v>0</v>
      </c>
      <c r="E141" s="97"/>
      <c r="F141" s="98">
        <f>E141*'3. Labor Rates'!$D$55</f>
        <v>0</v>
      </c>
    </row>
    <row r="142" spans="2:6" x14ac:dyDescent="0.25">
      <c r="B142" s="96" t="str">
        <f>'3. Labor Rates'!$B$56</f>
        <v>Additional Role 44</v>
      </c>
      <c r="C142" s="97"/>
      <c r="D142" s="98">
        <f>C142*'3. Labor Rates'!$C$56</f>
        <v>0</v>
      </c>
      <c r="E142" s="97"/>
      <c r="F142" s="98">
        <f>E142*'3. Labor Rates'!$D$56</f>
        <v>0</v>
      </c>
    </row>
    <row r="143" spans="2:6" x14ac:dyDescent="0.25">
      <c r="B143" s="96" t="str">
        <f>'3. Labor Rates'!$B$57</f>
        <v>Additional Role 45</v>
      </c>
      <c r="C143" s="97"/>
      <c r="D143" s="98">
        <f>C143*'3. Labor Rates'!$C$57</f>
        <v>0</v>
      </c>
      <c r="E143" s="97"/>
      <c r="F143" s="98">
        <f>E143*'3. Labor Rates'!$D$57</f>
        <v>0</v>
      </c>
    </row>
    <row r="144" spans="2:6" x14ac:dyDescent="0.25">
      <c r="B144" s="96" t="str">
        <f>'3. Labor Rates'!$B$58</f>
        <v>Additional Role 46</v>
      </c>
      <c r="C144" s="97"/>
      <c r="D144" s="98">
        <f>C144*'3. Labor Rates'!$C$58</f>
        <v>0</v>
      </c>
      <c r="E144" s="97"/>
      <c r="F144" s="98">
        <f>E144*'3. Labor Rates'!$D$58</f>
        <v>0</v>
      </c>
    </row>
    <row r="145" spans="2:6" x14ac:dyDescent="0.25">
      <c r="B145" s="96" t="str">
        <f>'3. Labor Rates'!$B$59</f>
        <v>Additional Role 47</v>
      </c>
      <c r="C145" s="97"/>
      <c r="D145" s="98">
        <f>C145*'3. Labor Rates'!$C$59</f>
        <v>0</v>
      </c>
      <c r="E145" s="97"/>
      <c r="F145" s="98">
        <f>E145*'3. Labor Rates'!$D$59</f>
        <v>0</v>
      </c>
    </row>
    <row r="146" spans="2:6" x14ac:dyDescent="0.25">
      <c r="B146" s="96" t="str">
        <f>'3. Labor Rates'!$B$60</f>
        <v>Additional Role 48</v>
      </c>
      <c r="C146" s="97"/>
      <c r="D146" s="98">
        <f>C146*'3. Labor Rates'!$C$60</f>
        <v>0</v>
      </c>
      <c r="E146" s="97"/>
      <c r="F146" s="98">
        <f>E146*'3. Labor Rates'!$D$60</f>
        <v>0</v>
      </c>
    </row>
    <row r="147" spans="2:6" x14ac:dyDescent="0.25">
      <c r="B147" s="96" t="str">
        <f>'3. Labor Rates'!$B$61</f>
        <v>Additional Role 49</v>
      </c>
      <c r="C147" s="97"/>
      <c r="D147" s="98">
        <f>C147*'3. Labor Rates'!$C$61</f>
        <v>0</v>
      </c>
      <c r="E147" s="97"/>
      <c r="F147" s="98">
        <f>E147*'3. Labor Rates'!$D$61</f>
        <v>0</v>
      </c>
    </row>
    <row r="148" spans="2:6" x14ac:dyDescent="0.25">
      <c r="B148" s="96" t="str">
        <f>'3. Labor Rates'!$B$62</f>
        <v>Additional Role 50</v>
      </c>
      <c r="C148" s="97"/>
      <c r="D148" s="98">
        <f>C148*'3. Labor Rates'!$C$62</f>
        <v>0</v>
      </c>
      <c r="E148" s="97"/>
      <c r="F148" s="98">
        <f>E148*'3. Labor Rates'!$D$62</f>
        <v>0</v>
      </c>
    </row>
    <row r="149" spans="2:6" ht="15.75" thickBot="1" x14ac:dyDescent="0.3">
      <c r="B149" s="69" t="s">
        <v>21</v>
      </c>
      <c r="C149" s="76">
        <f>SUM(C95:C148)</f>
        <v>0</v>
      </c>
      <c r="D149" s="46">
        <f>SUM(D95:D148)</f>
        <v>0</v>
      </c>
      <c r="E149" s="76">
        <f>SUM(E95:E148)</f>
        <v>0</v>
      </c>
      <c r="F149" s="46">
        <f>SUM(F95:F148)</f>
        <v>0</v>
      </c>
    </row>
    <row r="151" spans="2:6" ht="15.75" thickBot="1" x14ac:dyDescent="0.3"/>
    <row r="152" spans="2:6" ht="16.5" thickBot="1" x14ac:dyDescent="0.3">
      <c r="B152" s="155" t="s">
        <v>70</v>
      </c>
      <c r="C152" s="156"/>
      <c r="D152" s="156"/>
      <c r="E152" s="156"/>
      <c r="F152" s="156"/>
    </row>
    <row r="153" spans="2:6" ht="15.95" customHeight="1" thickBot="1" x14ac:dyDescent="0.3">
      <c r="B153" s="157"/>
      <c r="C153" s="159" t="s">
        <v>40</v>
      </c>
      <c r="D153" s="160"/>
      <c r="E153" s="160"/>
      <c r="F153" s="161"/>
    </row>
    <row r="154" spans="2:6" x14ac:dyDescent="0.25">
      <c r="B154" s="158"/>
      <c r="C154" s="162" t="s">
        <v>17</v>
      </c>
      <c r="D154" s="162"/>
      <c r="E154" s="162" t="s">
        <v>18</v>
      </c>
      <c r="F154" s="162"/>
    </row>
    <row r="155" spans="2:6" x14ac:dyDescent="0.25">
      <c r="B155" s="73" t="s">
        <v>23</v>
      </c>
      <c r="C155" s="74" t="s">
        <v>41</v>
      </c>
      <c r="D155" s="74" t="s">
        <v>42</v>
      </c>
      <c r="E155" s="74" t="s">
        <v>41</v>
      </c>
      <c r="F155" s="74" t="s">
        <v>42</v>
      </c>
    </row>
    <row r="156" spans="2:6" x14ac:dyDescent="0.25">
      <c r="B156" s="67" t="str">
        <f>'3. Labor Rates'!$B$9</f>
        <v>Account Manager</v>
      </c>
      <c r="C156" s="70"/>
      <c r="D156" s="75">
        <f>C156*'3. Labor Rates'!$C$9</f>
        <v>0</v>
      </c>
      <c r="E156" s="70"/>
      <c r="F156" s="75">
        <f>E156*'3. Labor Rates'!$D$9</f>
        <v>0</v>
      </c>
    </row>
    <row r="157" spans="2:6" x14ac:dyDescent="0.25">
      <c r="B157" s="67" t="str">
        <f>'3. Labor Rates'!$B$10</f>
        <v>Lead Program Manager</v>
      </c>
      <c r="C157" s="70"/>
      <c r="D157" s="75">
        <f>C157*'3. Labor Rates'!$C$10</f>
        <v>0</v>
      </c>
      <c r="E157" s="70"/>
      <c r="F157" s="75">
        <f>E157*'3. Labor Rates'!$D$10</f>
        <v>0</v>
      </c>
    </row>
    <row r="158" spans="2:6" x14ac:dyDescent="0.25">
      <c r="B158" s="67" t="str">
        <f>'3. Labor Rates'!$B$11</f>
        <v>Business Lead / Subject Matter Expert</v>
      </c>
      <c r="C158" s="70"/>
      <c r="D158" s="75">
        <f>C158*'3. Labor Rates'!$C$11</f>
        <v>0</v>
      </c>
      <c r="E158" s="70"/>
      <c r="F158" s="75">
        <f>E158*'3. Labor Rates'!$D$11</f>
        <v>0</v>
      </c>
    </row>
    <row r="159" spans="2:6" x14ac:dyDescent="0.25">
      <c r="B159" s="67" t="str">
        <f>'3. Labor Rates'!$B$12</f>
        <v>Business Analyst</v>
      </c>
      <c r="C159" s="70"/>
      <c r="D159" s="75">
        <f>C159*'3. Labor Rates'!$C$12</f>
        <v>0</v>
      </c>
      <c r="E159" s="70"/>
      <c r="F159" s="75">
        <f>E159*'3. Labor Rates'!$D$12</f>
        <v>0</v>
      </c>
    </row>
    <row r="160" spans="2:6" x14ac:dyDescent="0.25">
      <c r="B160" s="67" t="str">
        <f>'3. Labor Rates'!$B$13</f>
        <v>Additional Role 1</v>
      </c>
      <c r="C160" s="70"/>
      <c r="D160" s="75">
        <f>C160*'3. Labor Rates'!$C$13</f>
        <v>0</v>
      </c>
      <c r="E160" s="70"/>
      <c r="F160" s="75">
        <f>E160*'3. Labor Rates'!$D$13</f>
        <v>0</v>
      </c>
    </row>
    <row r="161" spans="2:6" x14ac:dyDescent="0.25">
      <c r="B161" s="67" t="str">
        <f>'3. Labor Rates'!$B$14</f>
        <v>Additional Role 2</v>
      </c>
      <c r="C161" s="70"/>
      <c r="D161" s="75">
        <f>C161*'3. Labor Rates'!$C$14</f>
        <v>0</v>
      </c>
      <c r="E161" s="70"/>
      <c r="F161" s="75">
        <f>E161*'3. Labor Rates'!$D$14</f>
        <v>0</v>
      </c>
    </row>
    <row r="162" spans="2:6" x14ac:dyDescent="0.25">
      <c r="B162" s="67" t="str">
        <f>'3. Labor Rates'!$B$15</f>
        <v>Additional Role 3</v>
      </c>
      <c r="C162" s="70"/>
      <c r="D162" s="75">
        <f>C162*'3. Labor Rates'!$C$15</f>
        <v>0</v>
      </c>
      <c r="E162" s="70"/>
      <c r="F162" s="75">
        <f>E162*'3. Labor Rates'!$D$15</f>
        <v>0</v>
      </c>
    </row>
    <row r="163" spans="2:6" x14ac:dyDescent="0.25">
      <c r="B163" s="67" t="str">
        <f>'3. Labor Rates'!$B$16</f>
        <v>Additional Role 4</v>
      </c>
      <c r="C163" s="70"/>
      <c r="D163" s="75">
        <f>C163*'3. Labor Rates'!$C$16</f>
        <v>0</v>
      </c>
      <c r="E163" s="70"/>
      <c r="F163" s="75">
        <f>E163*'3. Labor Rates'!$D$16</f>
        <v>0</v>
      </c>
    </row>
    <row r="164" spans="2:6" x14ac:dyDescent="0.25">
      <c r="B164" s="67" t="str">
        <f>'3. Labor Rates'!$B$17</f>
        <v>Additional Role 5</v>
      </c>
      <c r="C164" s="70"/>
      <c r="D164" s="75">
        <f>C164*'3. Labor Rates'!$C$17</f>
        <v>0</v>
      </c>
      <c r="E164" s="70"/>
      <c r="F164" s="75">
        <f>E164*'3. Labor Rates'!$D$17</f>
        <v>0</v>
      </c>
    </row>
    <row r="165" spans="2:6" x14ac:dyDescent="0.25">
      <c r="B165" s="67" t="str">
        <f>'3. Labor Rates'!$B$18</f>
        <v>Additional Role 6</v>
      </c>
      <c r="C165" s="70"/>
      <c r="D165" s="75">
        <f>C165*'3. Labor Rates'!$C$18</f>
        <v>0</v>
      </c>
      <c r="E165" s="70"/>
      <c r="F165" s="75">
        <f>E165*'3. Labor Rates'!$D$18</f>
        <v>0</v>
      </c>
    </row>
    <row r="166" spans="2:6" x14ac:dyDescent="0.25">
      <c r="B166" s="67" t="str">
        <f>'3. Labor Rates'!$B$19</f>
        <v>Additional Role 7</v>
      </c>
      <c r="C166" s="70"/>
      <c r="D166" s="75">
        <f>C166*'3. Labor Rates'!$C$19</f>
        <v>0</v>
      </c>
      <c r="E166" s="70"/>
      <c r="F166" s="75">
        <f>E166*'3. Labor Rates'!$D$19</f>
        <v>0</v>
      </c>
    </row>
    <row r="167" spans="2:6" x14ac:dyDescent="0.25">
      <c r="B167" s="67" t="str">
        <f>'3. Labor Rates'!$B$20</f>
        <v>Additional Role 8</v>
      </c>
      <c r="C167" s="70"/>
      <c r="D167" s="75">
        <f>C167*'3. Labor Rates'!$C$20</f>
        <v>0</v>
      </c>
      <c r="E167" s="70"/>
      <c r="F167" s="75">
        <f>E167*'3. Labor Rates'!$D$20</f>
        <v>0</v>
      </c>
    </row>
    <row r="168" spans="2:6" x14ac:dyDescent="0.25">
      <c r="B168" s="67" t="str">
        <f>'3. Labor Rates'!$B$21</f>
        <v>Additional Role 9</v>
      </c>
      <c r="C168" s="70"/>
      <c r="D168" s="75">
        <f>C168*'3. Labor Rates'!$C$21</f>
        <v>0</v>
      </c>
      <c r="E168" s="70"/>
      <c r="F168" s="75">
        <f>E168*'3. Labor Rates'!$D$21</f>
        <v>0</v>
      </c>
    </row>
    <row r="169" spans="2:6" x14ac:dyDescent="0.25">
      <c r="B169" s="67" t="str">
        <f>'3. Labor Rates'!$B$22</f>
        <v>Additional Role 10</v>
      </c>
      <c r="C169" s="70"/>
      <c r="D169" s="75">
        <f>C169*'3. Labor Rates'!$C$22</f>
        <v>0</v>
      </c>
      <c r="E169" s="70"/>
      <c r="F169" s="75">
        <f>E169*'3. Labor Rates'!$D$22</f>
        <v>0</v>
      </c>
    </row>
    <row r="170" spans="2:6" x14ac:dyDescent="0.25">
      <c r="B170" s="67" t="str">
        <f>'3. Labor Rates'!$B$23</f>
        <v>Additional Role 11</v>
      </c>
      <c r="C170" s="70"/>
      <c r="D170" s="75">
        <f>C170*'3. Labor Rates'!$C$23</f>
        <v>0</v>
      </c>
      <c r="E170" s="70"/>
      <c r="F170" s="75">
        <f>E170*'3. Labor Rates'!$D$23</f>
        <v>0</v>
      </c>
    </row>
    <row r="171" spans="2:6" x14ac:dyDescent="0.25">
      <c r="B171" s="67" t="str">
        <f>'3. Labor Rates'!$B$24</f>
        <v>Additional Role 12</v>
      </c>
      <c r="C171" s="70"/>
      <c r="D171" s="75">
        <f>C171*'3. Labor Rates'!$C$24</f>
        <v>0</v>
      </c>
      <c r="E171" s="70"/>
      <c r="F171" s="75">
        <f>E171*'3. Labor Rates'!$D$24</f>
        <v>0</v>
      </c>
    </row>
    <row r="172" spans="2:6" x14ac:dyDescent="0.25">
      <c r="B172" s="67" t="str">
        <f>'3. Labor Rates'!$B$25</f>
        <v>Additional Role 13</v>
      </c>
      <c r="C172" s="70"/>
      <c r="D172" s="75">
        <f>C172*'3. Labor Rates'!$C$25</f>
        <v>0</v>
      </c>
      <c r="E172" s="70"/>
      <c r="F172" s="75">
        <f>E172*'3. Labor Rates'!$D$25</f>
        <v>0</v>
      </c>
    </row>
    <row r="173" spans="2:6" x14ac:dyDescent="0.25">
      <c r="B173" s="67" t="str">
        <f>'3. Labor Rates'!$B$26</f>
        <v>Additional Role 14</v>
      </c>
      <c r="C173" s="70"/>
      <c r="D173" s="75">
        <f>C173*'3. Labor Rates'!$C$26</f>
        <v>0</v>
      </c>
      <c r="E173" s="70"/>
      <c r="F173" s="75">
        <f>E173*'3. Labor Rates'!$D$26</f>
        <v>0</v>
      </c>
    </row>
    <row r="174" spans="2:6" x14ac:dyDescent="0.25">
      <c r="B174" s="67" t="str">
        <f>'3. Labor Rates'!$B$27</f>
        <v>Additional Role 15</v>
      </c>
      <c r="C174" s="70"/>
      <c r="D174" s="75">
        <f>C174*'3. Labor Rates'!$C$27</f>
        <v>0</v>
      </c>
      <c r="E174" s="70"/>
      <c r="F174" s="75">
        <f>E174*'3. Labor Rates'!$D$27</f>
        <v>0</v>
      </c>
    </row>
    <row r="175" spans="2:6" x14ac:dyDescent="0.25">
      <c r="B175" s="67" t="str">
        <f>'3. Labor Rates'!$B$28</f>
        <v>Additional Role 16</v>
      </c>
      <c r="C175" s="70"/>
      <c r="D175" s="75">
        <f>C175*'3. Labor Rates'!$C$28</f>
        <v>0</v>
      </c>
      <c r="E175" s="70"/>
      <c r="F175" s="75">
        <f>E175*'3. Labor Rates'!$D$28</f>
        <v>0</v>
      </c>
    </row>
    <row r="176" spans="2:6" x14ac:dyDescent="0.25">
      <c r="B176" s="67" t="str">
        <f>'3. Labor Rates'!$B$29</f>
        <v>Additional Role 17</v>
      </c>
      <c r="C176" s="70"/>
      <c r="D176" s="75">
        <f>C176*'3. Labor Rates'!$C$29</f>
        <v>0</v>
      </c>
      <c r="E176" s="70"/>
      <c r="F176" s="75">
        <f>E176*'3. Labor Rates'!$D$29</f>
        <v>0</v>
      </c>
    </row>
    <row r="177" spans="2:6" x14ac:dyDescent="0.25">
      <c r="B177" s="67" t="str">
        <f>'3. Labor Rates'!$B$30</f>
        <v>Additional Role 18</v>
      </c>
      <c r="C177" s="70"/>
      <c r="D177" s="75">
        <f>C177*'3. Labor Rates'!$C$30</f>
        <v>0</v>
      </c>
      <c r="E177" s="70"/>
      <c r="F177" s="75">
        <f>E177*'3. Labor Rates'!$D$30</f>
        <v>0</v>
      </c>
    </row>
    <row r="178" spans="2:6" x14ac:dyDescent="0.25">
      <c r="B178" s="67" t="str">
        <f>'3. Labor Rates'!$B$31</f>
        <v>Additional Role 19</v>
      </c>
      <c r="C178" s="70"/>
      <c r="D178" s="75">
        <f>C178*'3. Labor Rates'!$C$31</f>
        <v>0</v>
      </c>
      <c r="E178" s="70"/>
      <c r="F178" s="75">
        <f>E178*'3. Labor Rates'!$D$31</f>
        <v>0</v>
      </c>
    </row>
    <row r="179" spans="2:6" x14ac:dyDescent="0.25">
      <c r="B179" s="67" t="str">
        <f>'3. Labor Rates'!$B$32</f>
        <v>Additional Role 20</v>
      </c>
      <c r="C179" s="70"/>
      <c r="D179" s="75">
        <f>C179*'3. Labor Rates'!$C$32</f>
        <v>0</v>
      </c>
      <c r="E179" s="70">
        <v>0</v>
      </c>
      <c r="F179" s="75">
        <f>E179*'3. Labor Rates'!$D$32</f>
        <v>0</v>
      </c>
    </row>
    <row r="180" spans="2:6" x14ac:dyDescent="0.25">
      <c r="B180" s="67" t="str">
        <f>'3. Labor Rates'!$B$33</f>
        <v>Additional Role 21</v>
      </c>
      <c r="C180" s="70"/>
      <c r="D180" s="75">
        <f>C180*'3. Labor Rates'!$C$33</f>
        <v>0</v>
      </c>
      <c r="E180" s="70"/>
      <c r="F180" s="75">
        <f>E180*'3. Labor Rates'!$D$33</f>
        <v>0</v>
      </c>
    </row>
    <row r="181" spans="2:6" x14ac:dyDescent="0.25">
      <c r="B181" s="67" t="str">
        <f>'3. Labor Rates'!$B$34</f>
        <v>Additional Role 22</v>
      </c>
      <c r="C181" s="70"/>
      <c r="D181" s="75">
        <f>C181*'3. Labor Rates'!$C$34</f>
        <v>0</v>
      </c>
      <c r="E181" s="70"/>
      <c r="F181" s="75">
        <f>E181*'3. Labor Rates'!$D$34</f>
        <v>0</v>
      </c>
    </row>
    <row r="182" spans="2:6" x14ac:dyDescent="0.25">
      <c r="B182" s="67" t="str">
        <f>'3. Labor Rates'!$B$35</f>
        <v>Additional Role 23</v>
      </c>
      <c r="C182" s="70"/>
      <c r="D182" s="75">
        <f>C182*'3. Labor Rates'!$C$35</f>
        <v>0</v>
      </c>
      <c r="E182" s="70"/>
      <c r="F182" s="75">
        <f>E182*'3. Labor Rates'!$D$35</f>
        <v>0</v>
      </c>
    </row>
    <row r="183" spans="2:6" x14ac:dyDescent="0.25">
      <c r="B183" s="67" t="str">
        <f>'3. Labor Rates'!$B$36</f>
        <v>Additional Role 24</v>
      </c>
      <c r="C183" s="70"/>
      <c r="D183" s="75">
        <f>C183*'3. Labor Rates'!$C$36</f>
        <v>0</v>
      </c>
      <c r="E183" s="70"/>
      <c r="F183" s="75">
        <f>E183*'3. Labor Rates'!$D$36</f>
        <v>0</v>
      </c>
    </row>
    <row r="184" spans="2:6" x14ac:dyDescent="0.25">
      <c r="B184" s="96" t="str">
        <f>'3. Labor Rates'!$B$37</f>
        <v>Additional Role 25</v>
      </c>
      <c r="C184" s="97"/>
      <c r="D184" s="98">
        <f>C184*'3. Labor Rates'!$C$37</f>
        <v>0</v>
      </c>
      <c r="E184" s="97"/>
      <c r="F184" s="98">
        <f>E184*'3. Labor Rates'!$D$37</f>
        <v>0</v>
      </c>
    </row>
    <row r="185" spans="2:6" x14ac:dyDescent="0.25">
      <c r="B185" s="96" t="str">
        <f>'3. Labor Rates'!$B$38</f>
        <v>Additional Role 26</v>
      </c>
      <c r="C185" s="97"/>
      <c r="D185" s="98">
        <f>C185*'3. Labor Rates'!$C$38</f>
        <v>0</v>
      </c>
      <c r="E185" s="97"/>
      <c r="F185" s="98">
        <f>E185*'3. Labor Rates'!$D$38</f>
        <v>0</v>
      </c>
    </row>
    <row r="186" spans="2:6" x14ac:dyDescent="0.25">
      <c r="B186" s="96" t="str">
        <f>'3. Labor Rates'!$B$39</f>
        <v>Additional Role 27</v>
      </c>
      <c r="C186" s="97"/>
      <c r="D186" s="98">
        <f>C186*'3. Labor Rates'!$C$39</f>
        <v>0</v>
      </c>
      <c r="E186" s="97"/>
      <c r="F186" s="98">
        <f>E186*'3. Labor Rates'!$D$39</f>
        <v>0</v>
      </c>
    </row>
    <row r="187" spans="2:6" x14ac:dyDescent="0.25">
      <c r="B187" s="96" t="str">
        <f>'3. Labor Rates'!$B$40</f>
        <v>Additional Role 28</v>
      </c>
      <c r="C187" s="97"/>
      <c r="D187" s="98">
        <f>C187*'3. Labor Rates'!$C$40</f>
        <v>0</v>
      </c>
      <c r="E187" s="97"/>
      <c r="F187" s="98">
        <f>E187*'3. Labor Rates'!$D$40</f>
        <v>0</v>
      </c>
    </row>
    <row r="188" spans="2:6" x14ac:dyDescent="0.25">
      <c r="B188" s="96" t="str">
        <f>'3. Labor Rates'!$B$41</f>
        <v>Additional Role 29</v>
      </c>
      <c r="C188" s="97"/>
      <c r="D188" s="98">
        <f>C188*'3. Labor Rates'!$C$41</f>
        <v>0</v>
      </c>
      <c r="E188" s="97"/>
      <c r="F188" s="98">
        <f>E188*'3. Labor Rates'!$D$41</f>
        <v>0</v>
      </c>
    </row>
    <row r="189" spans="2:6" x14ac:dyDescent="0.25">
      <c r="B189" s="96" t="str">
        <f>'3. Labor Rates'!$B$42</f>
        <v>Additional Role 30</v>
      </c>
      <c r="C189" s="97"/>
      <c r="D189" s="98">
        <f>C189*'3. Labor Rates'!$C$42</f>
        <v>0</v>
      </c>
      <c r="E189" s="97"/>
      <c r="F189" s="98">
        <f>E189*'3. Labor Rates'!$D$42</f>
        <v>0</v>
      </c>
    </row>
    <row r="190" spans="2:6" x14ac:dyDescent="0.25">
      <c r="B190" s="96" t="str">
        <f>'3. Labor Rates'!$B$43</f>
        <v>Additional Role 31</v>
      </c>
      <c r="C190" s="97"/>
      <c r="D190" s="98">
        <f>C190*'3. Labor Rates'!$C$43</f>
        <v>0</v>
      </c>
      <c r="E190" s="97"/>
      <c r="F190" s="98">
        <f>E190*'3. Labor Rates'!$D$43</f>
        <v>0</v>
      </c>
    </row>
    <row r="191" spans="2:6" x14ac:dyDescent="0.25">
      <c r="B191" s="96" t="str">
        <f>'3. Labor Rates'!$B$44</f>
        <v>Additional Role 32</v>
      </c>
      <c r="C191" s="97"/>
      <c r="D191" s="98">
        <f>C191*'3. Labor Rates'!$C$44</f>
        <v>0</v>
      </c>
      <c r="E191" s="97"/>
      <c r="F191" s="98">
        <f>E191*'3. Labor Rates'!$D$44</f>
        <v>0</v>
      </c>
    </row>
    <row r="192" spans="2:6" x14ac:dyDescent="0.25">
      <c r="B192" s="96" t="str">
        <f>'3. Labor Rates'!$B$45</f>
        <v>Additional Role 33</v>
      </c>
      <c r="C192" s="97"/>
      <c r="D192" s="98">
        <f>C192*'3. Labor Rates'!$C$45</f>
        <v>0</v>
      </c>
      <c r="E192" s="97"/>
      <c r="F192" s="98">
        <f>E192*'3. Labor Rates'!$D$45</f>
        <v>0</v>
      </c>
    </row>
    <row r="193" spans="2:6" x14ac:dyDescent="0.25">
      <c r="B193" s="96" t="str">
        <f>'3. Labor Rates'!$B$46</f>
        <v>Additional Role 34</v>
      </c>
      <c r="C193" s="97"/>
      <c r="D193" s="98">
        <f>C193*'3. Labor Rates'!$C$46</f>
        <v>0</v>
      </c>
      <c r="E193" s="97"/>
      <c r="F193" s="98">
        <f>E193*'3. Labor Rates'!$D$46</f>
        <v>0</v>
      </c>
    </row>
    <row r="194" spans="2:6" x14ac:dyDescent="0.25">
      <c r="B194" s="96" t="str">
        <f>'3. Labor Rates'!$B$47</f>
        <v>Additional Role 35</v>
      </c>
      <c r="C194" s="97"/>
      <c r="D194" s="98">
        <f>C194*'3. Labor Rates'!$C$47</f>
        <v>0</v>
      </c>
      <c r="E194" s="97"/>
      <c r="F194" s="98">
        <f>E194*'3. Labor Rates'!$D$47</f>
        <v>0</v>
      </c>
    </row>
    <row r="195" spans="2:6" x14ac:dyDescent="0.25">
      <c r="B195" s="96" t="str">
        <f>'3. Labor Rates'!$B$48</f>
        <v>Additional Role 36</v>
      </c>
      <c r="C195" s="97"/>
      <c r="D195" s="98">
        <f>C195*'3. Labor Rates'!$C$48</f>
        <v>0</v>
      </c>
      <c r="E195" s="97"/>
      <c r="F195" s="98">
        <f>E195*'3. Labor Rates'!$D$48</f>
        <v>0</v>
      </c>
    </row>
    <row r="196" spans="2:6" x14ac:dyDescent="0.25">
      <c r="B196" s="96" t="str">
        <f>'3. Labor Rates'!$B$49</f>
        <v>Additional Role 37</v>
      </c>
      <c r="C196" s="97"/>
      <c r="D196" s="98">
        <f>C196*'3. Labor Rates'!$C$49</f>
        <v>0</v>
      </c>
      <c r="E196" s="97"/>
      <c r="F196" s="98">
        <f>E196*'3. Labor Rates'!$D$49</f>
        <v>0</v>
      </c>
    </row>
    <row r="197" spans="2:6" x14ac:dyDescent="0.25">
      <c r="B197" s="96" t="str">
        <f>'3. Labor Rates'!$B$50</f>
        <v>Additional Role 38</v>
      </c>
      <c r="C197" s="97"/>
      <c r="D197" s="98">
        <f>C197*'3. Labor Rates'!$C$50</f>
        <v>0</v>
      </c>
      <c r="E197" s="97"/>
      <c r="F197" s="98">
        <f>E197*'3. Labor Rates'!$D$50</f>
        <v>0</v>
      </c>
    </row>
    <row r="198" spans="2:6" x14ac:dyDescent="0.25">
      <c r="B198" s="96" t="str">
        <f>'3. Labor Rates'!$B$51</f>
        <v>Additional Role 39</v>
      </c>
      <c r="C198" s="97"/>
      <c r="D198" s="98">
        <f>C198*'3. Labor Rates'!$C$51</f>
        <v>0</v>
      </c>
      <c r="E198" s="97"/>
      <c r="F198" s="98">
        <f>E198*'3. Labor Rates'!$D$51</f>
        <v>0</v>
      </c>
    </row>
    <row r="199" spans="2:6" x14ac:dyDescent="0.25">
      <c r="B199" s="96" t="str">
        <f>'3. Labor Rates'!$B$52</f>
        <v>Additional Role 40</v>
      </c>
      <c r="C199" s="97"/>
      <c r="D199" s="98">
        <f>C199*'3. Labor Rates'!$C$52</f>
        <v>0</v>
      </c>
      <c r="E199" s="97"/>
      <c r="F199" s="98">
        <f>E199*'3. Labor Rates'!$D$52</f>
        <v>0</v>
      </c>
    </row>
    <row r="200" spans="2:6" x14ac:dyDescent="0.25">
      <c r="B200" s="96" t="str">
        <f>'3. Labor Rates'!$B$53</f>
        <v>Additional Role 41</v>
      </c>
      <c r="C200" s="97"/>
      <c r="D200" s="98">
        <f>C200*'3. Labor Rates'!$C$53</f>
        <v>0</v>
      </c>
      <c r="E200" s="97"/>
      <c r="F200" s="98">
        <f>E200*'3. Labor Rates'!$D$53</f>
        <v>0</v>
      </c>
    </row>
    <row r="201" spans="2:6" x14ac:dyDescent="0.25">
      <c r="B201" s="96" t="str">
        <f>'3. Labor Rates'!$B$54</f>
        <v>Additional Role 42</v>
      </c>
      <c r="C201" s="97"/>
      <c r="D201" s="98">
        <f>C201*'3. Labor Rates'!$C$54</f>
        <v>0</v>
      </c>
      <c r="E201" s="97"/>
      <c r="F201" s="98">
        <f>E201*'3. Labor Rates'!$D$54</f>
        <v>0</v>
      </c>
    </row>
    <row r="202" spans="2:6" x14ac:dyDescent="0.25">
      <c r="B202" s="96" t="str">
        <f>'3. Labor Rates'!$B$55</f>
        <v>Additional Role 43</v>
      </c>
      <c r="C202" s="97"/>
      <c r="D202" s="98">
        <f>C202*'3. Labor Rates'!$C$55</f>
        <v>0</v>
      </c>
      <c r="E202" s="97"/>
      <c r="F202" s="98">
        <f>E202*'3. Labor Rates'!$D$55</f>
        <v>0</v>
      </c>
    </row>
    <row r="203" spans="2:6" x14ac:dyDescent="0.25">
      <c r="B203" s="96" t="str">
        <f>'3. Labor Rates'!$B$56</f>
        <v>Additional Role 44</v>
      </c>
      <c r="C203" s="97"/>
      <c r="D203" s="98">
        <f>C203*'3. Labor Rates'!$C$56</f>
        <v>0</v>
      </c>
      <c r="E203" s="97"/>
      <c r="F203" s="98">
        <f>E203*'3. Labor Rates'!$D$56</f>
        <v>0</v>
      </c>
    </row>
    <row r="204" spans="2:6" x14ac:dyDescent="0.25">
      <c r="B204" s="96" t="str">
        <f>'3. Labor Rates'!$B$57</f>
        <v>Additional Role 45</v>
      </c>
      <c r="C204" s="97"/>
      <c r="D204" s="98">
        <f>C204*'3. Labor Rates'!$C$57</f>
        <v>0</v>
      </c>
      <c r="E204" s="97"/>
      <c r="F204" s="98">
        <f>E204*'3. Labor Rates'!$D$57</f>
        <v>0</v>
      </c>
    </row>
    <row r="205" spans="2:6" x14ac:dyDescent="0.25">
      <c r="B205" s="96" t="str">
        <f>'3. Labor Rates'!$B$58</f>
        <v>Additional Role 46</v>
      </c>
      <c r="C205" s="97"/>
      <c r="D205" s="98">
        <f>C205*'3. Labor Rates'!$C$58</f>
        <v>0</v>
      </c>
      <c r="E205" s="97"/>
      <c r="F205" s="98">
        <f>E205*'3. Labor Rates'!$D$58</f>
        <v>0</v>
      </c>
    </row>
    <row r="206" spans="2:6" x14ac:dyDescent="0.25">
      <c r="B206" s="96" t="str">
        <f>'3. Labor Rates'!$B$59</f>
        <v>Additional Role 47</v>
      </c>
      <c r="C206" s="97"/>
      <c r="D206" s="98">
        <f>C206*'3. Labor Rates'!$C$59</f>
        <v>0</v>
      </c>
      <c r="E206" s="97"/>
      <c r="F206" s="98">
        <f>E206*'3. Labor Rates'!$D$59</f>
        <v>0</v>
      </c>
    </row>
    <row r="207" spans="2:6" x14ac:dyDescent="0.25">
      <c r="B207" s="96" t="str">
        <f>'3. Labor Rates'!$B$60</f>
        <v>Additional Role 48</v>
      </c>
      <c r="C207" s="97"/>
      <c r="D207" s="98">
        <f>C207*'3. Labor Rates'!$C$60</f>
        <v>0</v>
      </c>
      <c r="E207" s="97"/>
      <c r="F207" s="98">
        <f>E207*'3. Labor Rates'!$D$60</f>
        <v>0</v>
      </c>
    </row>
    <row r="208" spans="2:6" x14ac:dyDescent="0.25">
      <c r="B208" s="96" t="str">
        <f>'3. Labor Rates'!$B$61</f>
        <v>Additional Role 49</v>
      </c>
      <c r="C208" s="97"/>
      <c r="D208" s="98">
        <f>C208*'3. Labor Rates'!$C$61</f>
        <v>0</v>
      </c>
      <c r="E208" s="97"/>
      <c r="F208" s="98">
        <f>E208*'3. Labor Rates'!$D$61</f>
        <v>0</v>
      </c>
    </row>
    <row r="209" spans="2:6" x14ac:dyDescent="0.25">
      <c r="B209" s="96" t="str">
        <f>'3. Labor Rates'!$B$62</f>
        <v>Additional Role 50</v>
      </c>
      <c r="C209" s="97"/>
      <c r="D209" s="98">
        <f>C209*'3. Labor Rates'!$C$62</f>
        <v>0</v>
      </c>
      <c r="E209" s="97"/>
      <c r="F209" s="98">
        <f>E209*'3. Labor Rates'!$D$62</f>
        <v>0</v>
      </c>
    </row>
    <row r="210" spans="2:6" ht="15.75" thickBot="1" x14ac:dyDescent="0.3">
      <c r="B210" s="69" t="s">
        <v>21</v>
      </c>
      <c r="C210" s="76">
        <f>SUM(C156:C209)</f>
        <v>0</v>
      </c>
      <c r="D210" s="46">
        <f>SUM(D156:D209)</f>
        <v>0</v>
      </c>
      <c r="E210" s="76">
        <f>SUM(E156:E209)</f>
        <v>0</v>
      </c>
      <c r="F210" s="46">
        <f>SUM(F156:F209)</f>
        <v>0</v>
      </c>
    </row>
    <row r="212" spans="2:6" ht="15.75" thickBot="1" x14ac:dyDescent="0.3"/>
    <row r="213" spans="2:6" ht="16.5" thickBot="1" x14ac:dyDescent="0.3">
      <c r="B213" s="145" t="s">
        <v>83</v>
      </c>
      <c r="C213" s="146"/>
      <c r="D213" s="146"/>
      <c r="E213" s="146"/>
      <c r="F213" s="146"/>
    </row>
    <row r="214" spans="2:6" ht="15.95" customHeight="1" thickBot="1" x14ac:dyDescent="0.3">
      <c r="B214" s="147"/>
      <c r="C214" s="149" t="s">
        <v>40</v>
      </c>
      <c r="D214" s="150"/>
      <c r="E214" s="150"/>
      <c r="F214" s="151"/>
    </row>
    <row r="215" spans="2:6" x14ac:dyDescent="0.25">
      <c r="B215" s="148"/>
      <c r="C215" s="152" t="s">
        <v>17</v>
      </c>
      <c r="D215" s="153"/>
      <c r="E215" s="154" t="s">
        <v>18</v>
      </c>
      <c r="F215" s="153"/>
    </row>
    <row r="216" spans="2:6" x14ac:dyDescent="0.25">
      <c r="B216" s="77" t="s">
        <v>23</v>
      </c>
      <c r="C216" s="78" t="s">
        <v>41</v>
      </c>
      <c r="D216" s="78" t="s">
        <v>42</v>
      </c>
      <c r="E216" s="78" t="s">
        <v>41</v>
      </c>
      <c r="F216" s="78" t="s">
        <v>42</v>
      </c>
    </row>
    <row r="217" spans="2:6" x14ac:dyDescent="0.25">
      <c r="B217" s="67" t="str">
        <f>'3. Labor Rates'!$B$9</f>
        <v>Account Manager</v>
      </c>
      <c r="C217" s="70"/>
      <c r="D217" s="75">
        <f>C217*'3. Labor Rates'!$C$9</f>
        <v>0</v>
      </c>
      <c r="E217" s="70"/>
      <c r="F217" s="75">
        <f>E217*'3. Labor Rates'!$D$9</f>
        <v>0</v>
      </c>
    </row>
    <row r="218" spans="2:6" x14ac:dyDescent="0.25">
      <c r="B218" s="67" t="str">
        <f>'3. Labor Rates'!$B$10</f>
        <v>Lead Program Manager</v>
      </c>
      <c r="C218" s="70"/>
      <c r="D218" s="75">
        <f>C218*'3. Labor Rates'!$C$10</f>
        <v>0</v>
      </c>
      <c r="E218" s="70"/>
      <c r="F218" s="75">
        <f>E218*'3. Labor Rates'!$D$10</f>
        <v>0</v>
      </c>
    </row>
    <row r="219" spans="2:6" x14ac:dyDescent="0.25">
      <c r="B219" s="67" t="str">
        <f>'3. Labor Rates'!$B$11</f>
        <v>Business Lead / Subject Matter Expert</v>
      </c>
      <c r="C219" s="70"/>
      <c r="D219" s="75">
        <f>C219*'3. Labor Rates'!$C$11</f>
        <v>0</v>
      </c>
      <c r="E219" s="70"/>
      <c r="F219" s="75">
        <f>E219*'3. Labor Rates'!$D$11</f>
        <v>0</v>
      </c>
    </row>
    <row r="220" spans="2:6" x14ac:dyDescent="0.25">
      <c r="B220" s="67" t="str">
        <f>'3. Labor Rates'!$B$12</f>
        <v>Business Analyst</v>
      </c>
      <c r="C220" s="70"/>
      <c r="D220" s="75">
        <f>C220*'3. Labor Rates'!$C$12</f>
        <v>0</v>
      </c>
      <c r="E220" s="70"/>
      <c r="F220" s="75">
        <f>E220*'3. Labor Rates'!$D$12</f>
        <v>0</v>
      </c>
    </row>
    <row r="221" spans="2:6" x14ac:dyDescent="0.25">
      <c r="B221" s="67" t="str">
        <f>'3. Labor Rates'!$B$13</f>
        <v>Additional Role 1</v>
      </c>
      <c r="C221" s="70"/>
      <c r="D221" s="75">
        <f>C221*'3. Labor Rates'!$C$13</f>
        <v>0</v>
      </c>
      <c r="E221" s="70"/>
      <c r="F221" s="75">
        <f>E221*'3. Labor Rates'!$D$13</f>
        <v>0</v>
      </c>
    </row>
    <row r="222" spans="2:6" x14ac:dyDescent="0.25">
      <c r="B222" s="67" t="str">
        <f>'3. Labor Rates'!$B$14</f>
        <v>Additional Role 2</v>
      </c>
      <c r="C222" s="70"/>
      <c r="D222" s="75">
        <f>C222*'3. Labor Rates'!$C$14</f>
        <v>0</v>
      </c>
      <c r="E222" s="70"/>
      <c r="F222" s="75">
        <f>E222*'3. Labor Rates'!$D$14</f>
        <v>0</v>
      </c>
    </row>
    <row r="223" spans="2:6" x14ac:dyDescent="0.25">
      <c r="B223" s="67" t="str">
        <f>'3. Labor Rates'!$B$15</f>
        <v>Additional Role 3</v>
      </c>
      <c r="C223" s="70"/>
      <c r="D223" s="75">
        <f>C223*'3. Labor Rates'!$C$15</f>
        <v>0</v>
      </c>
      <c r="E223" s="70"/>
      <c r="F223" s="75">
        <f>E223*'3. Labor Rates'!$D$15</f>
        <v>0</v>
      </c>
    </row>
    <row r="224" spans="2:6" x14ac:dyDescent="0.25">
      <c r="B224" s="67" t="str">
        <f>'3. Labor Rates'!$B$16</f>
        <v>Additional Role 4</v>
      </c>
      <c r="C224" s="70"/>
      <c r="D224" s="75">
        <f>C224*'3. Labor Rates'!$C$16</f>
        <v>0</v>
      </c>
      <c r="E224" s="70"/>
      <c r="F224" s="75">
        <f>E224*'3. Labor Rates'!$D$16</f>
        <v>0</v>
      </c>
    </row>
    <row r="225" spans="2:6" x14ac:dyDescent="0.25">
      <c r="B225" s="67" t="str">
        <f>'3. Labor Rates'!$B$17</f>
        <v>Additional Role 5</v>
      </c>
      <c r="C225" s="70"/>
      <c r="D225" s="75">
        <f>C225*'3. Labor Rates'!$C$17</f>
        <v>0</v>
      </c>
      <c r="E225" s="70"/>
      <c r="F225" s="75">
        <f>E225*'3. Labor Rates'!$D$17</f>
        <v>0</v>
      </c>
    </row>
    <row r="226" spans="2:6" x14ac:dyDescent="0.25">
      <c r="B226" s="67" t="str">
        <f>'3. Labor Rates'!$B$18</f>
        <v>Additional Role 6</v>
      </c>
      <c r="C226" s="70"/>
      <c r="D226" s="75">
        <f>C226*'3. Labor Rates'!$C$18</f>
        <v>0</v>
      </c>
      <c r="E226" s="70"/>
      <c r="F226" s="75">
        <f>E226*'3. Labor Rates'!$D$18</f>
        <v>0</v>
      </c>
    </row>
    <row r="227" spans="2:6" x14ac:dyDescent="0.25">
      <c r="B227" s="67" t="str">
        <f>'3. Labor Rates'!$B$19</f>
        <v>Additional Role 7</v>
      </c>
      <c r="C227" s="70"/>
      <c r="D227" s="75">
        <f>C227*'3. Labor Rates'!$C$19</f>
        <v>0</v>
      </c>
      <c r="E227" s="70"/>
      <c r="F227" s="75">
        <f>E227*'3. Labor Rates'!$D$19</f>
        <v>0</v>
      </c>
    </row>
    <row r="228" spans="2:6" x14ac:dyDescent="0.25">
      <c r="B228" s="67" t="str">
        <f>'3. Labor Rates'!$B$20</f>
        <v>Additional Role 8</v>
      </c>
      <c r="C228" s="70"/>
      <c r="D228" s="75">
        <f>C228*'3. Labor Rates'!$C$20</f>
        <v>0</v>
      </c>
      <c r="E228" s="70"/>
      <c r="F228" s="75">
        <f>E228*'3. Labor Rates'!$D$20</f>
        <v>0</v>
      </c>
    </row>
    <row r="229" spans="2:6" x14ac:dyDescent="0.25">
      <c r="B229" s="67" t="str">
        <f>'3. Labor Rates'!$B$21</f>
        <v>Additional Role 9</v>
      </c>
      <c r="C229" s="70"/>
      <c r="D229" s="75">
        <f>C229*'3. Labor Rates'!$C$21</f>
        <v>0</v>
      </c>
      <c r="E229" s="70"/>
      <c r="F229" s="75">
        <f>E229*'3. Labor Rates'!$D$21</f>
        <v>0</v>
      </c>
    </row>
    <row r="230" spans="2:6" x14ac:dyDescent="0.25">
      <c r="B230" s="67" t="str">
        <f>'3. Labor Rates'!$B$22</f>
        <v>Additional Role 10</v>
      </c>
      <c r="C230" s="70"/>
      <c r="D230" s="75">
        <f>C230*'3. Labor Rates'!$C$22</f>
        <v>0</v>
      </c>
      <c r="E230" s="70"/>
      <c r="F230" s="75">
        <f>E230*'3. Labor Rates'!$D$22</f>
        <v>0</v>
      </c>
    </row>
    <row r="231" spans="2:6" x14ac:dyDescent="0.25">
      <c r="B231" s="67" t="str">
        <f>'3. Labor Rates'!$B$23</f>
        <v>Additional Role 11</v>
      </c>
      <c r="C231" s="70"/>
      <c r="D231" s="75">
        <f>C231*'3. Labor Rates'!$C$23</f>
        <v>0</v>
      </c>
      <c r="E231" s="70"/>
      <c r="F231" s="75">
        <f>E231*'3. Labor Rates'!$D$23</f>
        <v>0</v>
      </c>
    </row>
    <row r="232" spans="2:6" x14ac:dyDescent="0.25">
      <c r="B232" s="67" t="str">
        <f>'3. Labor Rates'!$B$24</f>
        <v>Additional Role 12</v>
      </c>
      <c r="C232" s="70"/>
      <c r="D232" s="75">
        <f>C232*'3. Labor Rates'!$C$24</f>
        <v>0</v>
      </c>
      <c r="E232" s="70"/>
      <c r="F232" s="75">
        <f>E232*'3. Labor Rates'!$D$24</f>
        <v>0</v>
      </c>
    </row>
    <row r="233" spans="2:6" x14ac:dyDescent="0.25">
      <c r="B233" s="67" t="str">
        <f>'3. Labor Rates'!$B$25</f>
        <v>Additional Role 13</v>
      </c>
      <c r="C233" s="70"/>
      <c r="D233" s="75">
        <f>C233*'3. Labor Rates'!$C$25</f>
        <v>0</v>
      </c>
      <c r="E233" s="70"/>
      <c r="F233" s="75">
        <f>E233*'3. Labor Rates'!$D$25</f>
        <v>0</v>
      </c>
    </row>
    <row r="234" spans="2:6" x14ac:dyDescent="0.25">
      <c r="B234" s="67" t="str">
        <f>'3. Labor Rates'!$B$26</f>
        <v>Additional Role 14</v>
      </c>
      <c r="C234" s="70"/>
      <c r="D234" s="75">
        <f>C234*'3. Labor Rates'!$C$26</f>
        <v>0</v>
      </c>
      <c r="E234" s="70"/>
      <c r="F234" s="75">
        <f>E234*'3. Labor Rates'!$D$26</f>
        <v>0</v>
      </c>
    </row>
    <row r="235" spans="2:6" x14ac:dyDescent="0.25">
      <c r="B235" s="67" t="str">
        <f>'3. Labor Rates'!$B$27</f>
        <v>Additional Role 15</v>
      </c>
      <c r="C235" s="70"/>
      <c r="D235" s="75">
        <f>C235*'3. Labor Rates'!$C$27</f>
        <v>0</v>
      </c>
      <c r="E235" s="70"/>
      <c r="F235" s="75">
        <f>E235*'3. Labor Rates'!$D$27</f>
        <v>0</v>
      </c>
    </row>
    <row r="236" spans="2:6" x14ac:dyDescent="0.25">
      <c r="B236" s="67" t="str">
        <f>'3. Labor Rates'!$B$28</f>
        <v>Additional Role 16</v>
      </c>
      <c r="C236" s="70"/>
      <c r="D236" s="75">
        <f>C236*'3. Labor Rates'!$C$28</f>
        <v>0</v>
      </c>
      <c r="E236" s="70"/>
      <c r="F236" s="75">
        <f>E236*'3. Labor Rates'!$D$28</f>
        <v>0</v>
      </c>
    </row>
    <row r="237" spans="2:6" x14ac:dyDescent="0.25">
      <c r="B237" s="67" t="str">
        <f>'3. Labor Rates'!$B$29</f>
        <v>Additional Role 17</v>
      </c>
      <c r="C237" s="70"/>
      <c r="D237" s="75">
        <f>C237*'3. Labor Rates'!$C$29</f>
        <v>0</v>
      </c>
      <c r="E237" s="70"/>
      <c r="F237" s="75">
        <f>E237*'3. Labor Rates'!$D$29</f>
        <v>0</v>
      </c>
    </row>
    <row r="238" spans="2:6" x14ac:dyDescent="0.25">
      <c r="B238" s="67" t="str">
        <f>'3. Labor Rates'!$B$30</f>
        <v>Additional Role 18</v>
      </c>
      <c r="C238" s="70"/>
      <c r="D238" s="75">
        <f>C238*'3. Labor Rates'!$C$30</f>
        <v>0</v>
      </c>
      <c r="E238" s="70"/>
      <c r="F238" s="75">
        <f>E238*'3. Labor Rates'!$D$30</f>
        <v>0</v>
      </c>
    </row>
    <row r="239" spans="2:6" x14ac:dyDescent="0.25">
      <c r="B239" s="67" t="str">
        <f>'3. Labor Rates'!$B$31</f>
        <v>Additional Role 19</v>
      </c>
      <c r="C239" s="70"/>
      <c r="D239" s="75">
        <f>C239*'3. Labor Rates'!$C$31</f>
        <v>0</v>
      </c>
      <c r="E239" s="70"/>
      <c r="F239" s="75">
        <f>E239*'3. Labor Rates'!$D$31</f>
        <v>0</v>
      </c>
    </row>
    <row r="240" spans="2:6" x14ac:dyDescent="0.25">
      <c r="B240" s="67" t="str">
        <f>'3. Labor Rates'!$B$32</f>
        <v>Additional Role 20</v>
      </c>
      <c r="C240" s="70"/>
      <c r="D240" s="75">
        <f>C240*'3. Labor Rates'!$C$32</f>
        <v>0</v>
      </c>
      <c r="E240" s="70">
        <v>0</v>
      </c>
      <c r="F240" s="75">
        <f>E240*'3. Labor Rates'!$D$32</f>
        <v>0</v>
      </c>
    </row>
    <row r="241" spans="2:6" x14ac:dyDescent="0.25">
      <c r="B241" s="67" t="str">
        <f>'3. Labor Rates'!$B$33</f>
        <v>Additional Role 21</v>
      </c>
      <c r="C241" s="70"/>
      <c r="D241" s="75">
        <f>C241*'3. Labor Rates'!$C$33</f>
        <v>0</v>
      </c>
      <c r="E241" s="70"/>
      <c r="F241" s="75">
        <f>E241*'3. Labor Rates'!$D$33</f>
        <v>0</v>
      </c>
    </row>
    <row r="242" spans="2:6" x14ac:dyDescent="0.25">
      <c r="B242" s="67" t="str">
        <f>'3. Labor Rates'!$B$34</f>
        <v>Additional Role 22</v>
      </c>
      <c r="C242" s="70"/>
      <c r="D242" s="75">
        <f>C242*'3. Labor Rates'!$C$34</f>
        <v>0</v>
      </c>
      <c r="E242" s="70"/>
      <c r="F242" s="75">
        <f>E242*'3. Labor Rates'!$D$34</f>
        <v>0</v>
      </c>
    </row>
    <row r="243" spans="2:6" x14ac:dyDescent="0.25">
      <c r="B243" s="67" t="str">
        <f>'3. Labor Rates'!$B$35</f>
        <v>Additional Role 23</v>
      </c>
      <c r="C243" s="70"/>
      <c r="D243" s="75">
        <f>C243*'3. Labor Rates'!$C$35</f>
        <v>0</v>
      </c>
      <c r="E243" s="70"/>
      <c r="F243" s="75">
        <f>E243*'3. Labor Rates'!$D$35</f>
        <v>0</v>
      </c>
    </row>
    <row r="244" spans="2:6" x14ac:dyDescent="0.25">
      <c r="B244" s="67" t="str">
        <f>'3. Labor Rates'!$B$36</f>
        <v>Additional Role 24</v>
      </c>
      <c r="C244" s="70"/>
      <c r="D244" s="75">
        <f>C244*'3. Labor Rates'!$C$36</f>
        <v>0</v>
      </c>
      <c r="E244" s="70"/>
      <c r="F244" s="75">
        <f>E244*'3. Labor Rates'!$D$36</f>
        <v>0</v>
      </c>
    </row>
    <row r="245" spans="2:6" x14ac:dyDescent="0.25">
      <c r="B245" s="96" t="str">
        <f>'3. Labor Rates'!$B$37</f>
        <v>Additional Role 25</v>
      </c>
      <c r="C245" s="97"/>
      <c r="D245" s="98">
        <f>C245*'3. Labor Rates'!$C$37</f>
        <v>0</v>
      </c>
      <c r="E245" s="97"/>
      <c r="F245" s="98">
        <f>E245*'3. Labor Rates'!$D$37</f>
        <v>0</v>
      </c>
    </row>
    <row r="246" spans="2:6" x14ac:dyDescent="0.25">
      <c r="B246" s="96" t="str">
        <f>'3. Labor Rates'!$B$38</f>
        <v>Additional Role 26</v>
      </c>
      <c r="C246" s="97"/>
      <c r="D246" s="98">
        <f>C246*'3. Labor Rates'!$C$38</f>
        <v>0</v>
      </c>
      <c r="E246" s="97"/>
      <c r="F246" s="98">
        <f>E246*'3. Labor Rates'!$D$38</f>
        <v>0</v>
      </c>
    </row>
    <row r="247" spans="2:6" x14ac:dyDescent="0.25">
      <c r="B247" s="96" t="str">
        <f>'3. Labor Rates'!$B$39</f>
        <v>Additional Role 27</v>
      </c>
      <c r="C247" s="97"/>
      <c r="D247" s="98">
        <f>C247*'3. Labor Rates'!$C$39</f>
        <v>0</v>
      </c>
      <c r="E247" s="97"/>
      <c r="F247" s="98">
        <f>E247*'3. Labor Rates'!$D$39</f>
        <v>0</v>
      </c>
    </row>
    <row r="248" spans="2:6" x14ac:dyDescent="0.25">
      <c r="B248" s="96" t="str">
        <f>'3. Labor Rates'!$B$40</f>
        <v>Additional Role 28</v>
      </c>
      <c r="C248" s="97"/>
      <c r="D248" s="98">
        <f>C248*'3. Labor Rates'!$C$40</f>
        <v>0</v>
      </c>
      <c r="E248" s="97"/>
      <c r="F248" s="98">
        <f>E248*'3. Labor Rates'!$D$40</f>
        <v>0</v>
      </c>
    </row>
    <row r="249" spans="2:6" x14ac:dyDescent="0.25">
      <c r="B249" s="96" t="str">
        <f>'3. Labor Rates'!$B$41</f>
        <v>Additional Role 29</v>
      </c>
      <c r="C249" s="97"/>
      <c r="D249" s="98">
        <f>C249*'3. Labor Rates'!$C$41</f>
        <v>0</v>
      </c>
      <c r="E249" s="97"/>
      <c r="F249" s="98">
        <f>E249*'3. Labor Rates'!$D$41</f>
        <v>0</v>
      </c>
    </row>
    <row r="250" spans="2:6" x14ac:dyDescent="0.25">
      <c r="B250" s="96" t="str">
        <f>'3. Labor Rates'!$B$42</f>
        <v>Additional Role 30</v>
      </c>
      <c r="C250" s="97"/>
      <c r="D250" s="98">
        <f>C250*'3. Labor Rates'!$C$42</f>
        <v>0</v>
      </c>
      <c r="E250" s="97"/>
      <c r="F250" s="98">
        <f>E250*'3. Labor Rates'!$D$42</f>
        <v>0</v>
      </c>
    </row>
    <row r="251" spans="2:6" x14ac:dyDescent="0.25">
      <c r="B251" s="96" t="str">
        <f>'3. Labor Rates'!$B$43</f>
        <v>Additional Role 31</v>
      </c>
      <c r="C251" s="97"/>
      <c r="D251" s="98">
        <f>C251*'3. Labor Rates'!$C$43</f>
        <v>0</v>
      </c>
      <c r="E251" s="97"/>
      <c r="F251" s="98">
        <f>E251*'3. Labor Rates'!$D$43</f>
        <v>0</v>
      </c>
    </row>
    <row r="252" spans="2:6" x14ac:dyDescent="0.25">
      <c r="B252" s="96" t="str">
        <f>'3. Labor Rates'!$B$44</f>
        <v>Additional Role 32</v>
      </c>
      <c r="C252" s="97"/>
      <c r="D252" s="98">
        <f>C252*'3. Labor Rates'!$C$44</f>
        <v>0</v>
      </c>
      <c r="E252" s="97"/>
      <c r="F252" s="98">
        <f>E252*'3. Labor Rates'!$D$44</f>
        <v>0</v>
      </c>
    </row>
    <row r="253" spans="2:6" x14ac:dyDescent="0.25">
      <c r="B253" s="96" t="str">
        <f>'3. Labor Rates'!$B$45</f>
        <v>Additional Role 33</v>
      </c>
      <c r="C253" s="97"/>
      <c r="D253" s="98">
        <f>C253*'3. Labor Rates'!$C$45</f>
        <v>0</v>
      </c>
      <c r="E253" s="97"/>
      <c r="F253" s="98">
        <f>E253*'3. Labor Rates'!$D$45</f>
        <v>0</v>
      </c>
    </row>
    <row r="254" spans="2:6" x14ac:dyDescent="0.25">
      <c r="B254" s="96" t="str">
        <f>'3. Labor Rates'!$B$46</f>
        <v>Additional Role 34</v>
      </c>
      <c r="C254" s="97"/>
      <c r="D254" s="98">
        <f>C254*'3. Labor Rates'!$C$46</f>
        <v>0</v>
      </c>
      <c r="E254" s="97"/>
      <c r="F254" s="98">
        <f>E254*'3. Labor Rates'!$D$46</f>
        <v>0</v>
      </c>
    </row>
    <row r="255" spans="2:6" x14ac:dyDescent="0.25">
      <c r="B255" s="96" t="str">
        <f>'3. Labor Rates'!$B$47</f>
        <v>Additional Role 35</v>
      </c>
      <c r="C255" s="97"/>
      <c r="D255" s="98">
        <f>C255*'3. Labor Rates'!$C$47</f>
        <v>0</v>
      </c>
      <c r="E255" s="97"/>
      <c r="F255" s="98">
        <f>E255*'3. Labor Rates'!$D$47</f>
        <v>0</v>
      </c>
    </row>
    <row r="256" spans="2:6" x14ac:dyDescent="0.25">
      <c r="B256" s="96" t="str">
        <f>'3. Labor Rates'!$B$48</f>
        <v>Additional Role 36</v>
      </c>
      <c r="C256" s="97"/>
      <c r="D256" s="98">
        <f>C256*'3. Labor Rates'!$C$48</f>
        <v>0</v>
      </c>
      <c r="E256" s="97"/>
      <c r="F256" s="98">
        <f>E256*'3. Labor Rates'!$D$48</f>
        <v>0</v>
      </c>
    </row>
    <row r="257" spans="2:6" x14ac:dyDescent="0.25">
      <c r="B257" s="96" t="str">
        <f>'3. Labor Rates'!$B$49</f>
        <v>Additional Role 37</v>
      </c>
      <c r="C257" s="97"/>
      <c r="D257" s="98">
        <f>C257*'3. Labor Rates'!$C$49</f>
        <v>0</v>
      </c>
      <c r="E257" s="97"/>
      <c r="F257" s="98">
        <f>E257*'3. Labor Rates'!$D$49</f>
        <v>0</v>
      </c>
    </row>
    <row r="258" spans="2:6" x14ac:dyDescent="0.25">
      <c r="B258" s="96" t="str">
        <f>'3. Labor Rates'!$B$50</f>
        <v>Additional Role 38</v>
      </c>
      <c r="C258" s="97"/>
      <c r="D258" s="98">
        <f>C258*'3. Labor Rates'!$C$50</f>
        <v>0</v>
      </c>
      <c r="E258" s="97"/>
      <c r="F258" s="98">
        <f>E258*'3. Labor Rates'!$D$50</f>
        <v>0</v>
      </c>
    </row>
    <row r="259" spans="2:6" x14ac:dyDescent="0.25">
      <c r="B259" s="96" t="str">
        <f>'3. Labor Rates'!$B$51</f>
        <v>Additional Role 39</v>
      </c>
      <c r="C259" s="97"/>
      <c r="D259" s="98">
        <f>C259*'3. Labor Rates'!$C$51</f>
        <v>0</v>
      </c>
      <c r="E259" s="97"/>
      <c r="F259" s="98">
        <f>E259*'3. Labor Rates'!$D$51</f>
        <v>0</v>
      </c>
    </row>
    <row r="260" spans="2:6" x14ac:dyDescent="0.25">
      <c r="B260" s="96" t="str">
        <f>'3. Labor Rates'!$B$52</f>
        <v>Additional Role 40</v>
      </c>
      <c r="C260" s="97"/>
      <c r="D260" s="98">
        <f>C260*'3. Labor Rates'!$C$52</f>
        <v>0</v>
      </c>
      <c r="E260" s="97"/>
      <c r="F260" s="98">
        <f>E260*'3. Labor Rates'!$D$52</f>
        <v>0</v>
      </c>
    </row>
    <row r="261" spans="2:6" x14ac:dyDescent="0.25">
      <c r="B261" s="96" t="str">
        <f>'3. Labor Rates'!$B$53</f>
        <v>Additional Role 41</v>
      </c>
      <c r="C261" s="97"/>
      <c r="D261" s="98">
        <f>C261*'3. Labor Rates'!$C$53</f>
        <v>0</v>
      </c>
      <c r="E261" s="97"/>
      <c r="F261" s="98">
        <f>E261*'3. Labor Rates'!$D$53</f>
        <v>0</v>
      </c>
    </row>
    <row r="262" spans="2:6" x14ac:dyDescent="0.25">
      <c r="B262" s="96" t="str">
        <f>'3. Labor Rates'!$B$54</f>
        <v>Additional Role 42</v>
      </c>
      <c r="C262" s="97"/>
      <c r="D262" s="98">
        <f>C262*'3. Labor Rates'!$C$54</f>
        <v>0</v>
      </c>
      <c r="E262" s="97"/>
      <c r="F262" s="98">
        <f>E262*'3. Labor Rates'!$D$54</f>
        <v>0</v>
      </c>
    </row>
    <row r="263" spans="2:6" x14ac:dyDescent="0.25">
      <c r="B263" s="96" t="str">
        <f>'3. Labor Rates'!$B$55</f>
        <v>Additional Role 43</v>
      </c>
      <c r="C263" s="97"/>
      <c r="D263" s="98">
        <f>C263*'3. Labor Rates'!$C$55</f>
        <v>0</v>
      </c>
      <c r="E263" s="97"/>
      <c r="F263" s="98">
        <f>E263*'3. Labor Rates'!$D$55</f>
        <v>0</v>
      </c>
    </row>
    <row r="264" spans="2:6" x14ac:dyDescent="0.25">
      <c r="B264" s="96" t="str">
        <f>'3. Labor Rates'!$B$56</f>
        <v>Additional Role 44</v>
      </c>
      <c r="C264" s="97"/>
      <c r="D264" s="98">
        <f>C264*'3. Labor Rates'!$C$56</f>
        <v>0</v>
      </c>
      <c r="E264" s="97"/>
      <c r="F264" s="98">
        <f>E264*'3. Labor Rates'!$D$56</f>
        <v>0</v>
      </c>
    </row>
    <row r="265" spans="2:6" x14ac:dyDescent="0.25">
      <c r="B265" s="96" t="str">
        <f>'3. Labor Rates'!$B$57</f>
        <v>Additional Role 45</v>
      </c>
      <c r="C265" s="97"/>
      <c r="D265" s="98">
        <f>C265*'3. Labor Rates'!$C$57</f>
        <v>0</v>
      </c>
      <c r="E265" s="97"/>
      <c r="F265" s="98">
        <f>E265*'3. Labor Rates'!$D$57</f>
        <v>0</v>
      </c>
    </row>
    <row r="266" spans="2:6" x14ac:dyDescent="0.25">
      <c r="B266" s="96" t="str">
        <f>'3. Labor Rates'!$B$58</f>
        <v>Additional Role 46</v>
      </c>
      <c r="C266" s="97"/>
      <c r="D266" s="98">
        <f>C266*'3. Labor Rates'!$C$58</f>
        <v>0</v>
      </c>
      <c r="E266" s="97"/>
      <c r="F266" s="98">
        <f>E266*'3. Labor Rates'!$D$58</f>
        <v>0</v>
      </c>
    </row>
    <row r="267" spans="2:6" x14ac:dyDescent="0.25">
      <c r="B267" s="96" t="str">
        <f>'3. Labor Rates'!$B$59</f>
        <v>Additional Role 47</v>
      </c>
      <c r="C267" s="97"/>
      <c r="D267" s="98">
        <f>C267*'3. Labor Rates'!$C$59</f>
        <v>0</v>
      </c>
      <c r="E267" s="97"/>
      <c r="F267" s="98">
        <f>E267*'3. Labor Rates'!$D$59</f>
        <v>0</v>
      </c>
    </row>
    <row r="268" spans="2:6" x14ac:dyDescent="0.25">
      <c r="B268" s="96" t="str">
        <f>'3. Labor Rates'!$B$60</f>
        <v>Additional Role 48</v>
      </c>
      <c r="C268" s="97"/>
      <c r="D268" s="98">
        <f>C268*'3. Labor Rates'!$C$60</f>
        <v>0</v>
      </c>
      <c r="E268" s="97"/>
      <c r="F268" s="98">
        <f>E268*'3. Labor Rates'!$D$60</f>
        <v>0</v>
      </c>
    </row>
    <row r="269" spans="2:6" x14ac:dyDescent="0.25">
      <c r="B269" s="96" t="str">
        <f>'3. Labor Rates'!$B$61</f>
        <v>Additional Role 49</v>
      </c>
      <c r="C269" s="97"/>
      <c r="D269" s="98">
        <f>C269*'3. Labor Rates'!$C$61</f>
        <v>0</v>
      </c>
      <c r="E269" s="97"/>
      <c r="F269" s="98">
        <f>E269*'3. Labor Rates'!$D$61</f>
        <v>0</v>
      </c>
    </row>
    <row r="270" spans="2:6" x14ac:dyDescent="0.25">
      <c r="B270" s="96" t="str">
        <f>'3. Labor Rates'!$B$62</f>
        <v>Additional Role 50</v>
      </c>
      <c r="C270" s="97"/>
      <c r="D270" s="98">
        <f>C270*'3. Labor Rates'!$C$62</f>
        <v>0</v>
      </c>
      <c r="E270" s="97"/>
      <c r="F270" s="98">
        <f>E270*'3. Labor Rates'!$D$62</f>
        <v>0</v>
      </c>
    </row>
    <row r="271" spans="2:6" ht="15.75" thickBot="1" x14ac:dyDescent="0.3">
      <c r="B271" s="99" t="s">
        <v>21</v>
      </c>
      <c r="C271" s="76">
        <f>SUM(C217:C270)</f>
        <v>0</v>
      </c>
      <c r="D271" s="46">
        <f>SUM(D217:D270)</f>
        <v>0</v>
      </c>
      <c r="E271" s="76">
        <f>SUM(E217:E270)</f>
        <v>0</v>
      </c>
      <c r="F271" s="46">
        <f>SUM(F217:F270)</f>
        <v>0</v>
      </c>
    </row>
    <row r="273" spans="2:6" ht="15.75" thickBot="1" x14ac:dyDescent="0.3"/>
    <row r="274" spans="2:6" ht="16.5" thickBot="1" x14ac:dyDescent="0.3">
      <c r="B274" s="145" t="s">
        <v>84</v>
      </c>
      <c r="C274" s="146"/>
      <c r="D274" s="146"/>
      <c r="E274" s="146"/>
      <c r="F274" s="146"/>
    </row>
    <row r="275" spans="2:6" ht="15.95" customHeight="1" thickBot="1" x14ac:dyDescent="0.3">
      <c r="B275" s="147"/>
      <c r="C275" s="149" t="s">
        <v>40</v>
      </c>
      <c r="D275" s="150"/>
      <c r="E275" s="150"/>
      <c r="F275" s="151"/>
    </row>
    <row r="276" spans="2:6" x14ac:dyDescent="0.25">
      <c r="B276" s="148"/>
      <c r="C276" s="152" t="s">
        <v>17</v>
      </c>
      <c r="D276" s="153"/>
      <c r="E276" s="154" t="s">
        <v>18</v>
      </c>
      <c r="F276" s="153"/>
    </row>
    <row r="277" spans="2:6" x14ac:dyDescent="0.25">
      <c r="B277" s="77" t="s">
        <v>23</v>
      </c>
      <c r="C277" s="78" t="s">
        <v>41</v>
      </c>
      <c r="D277" s="78" t="s">
        <v>42</v>
      </c>
      <c r="E277" s="78" t="s">
        <v>41</v>
      </c>
      <c r="F277" s="78" t="s">
        <v>42</v>
      </c>
    </row>
    <row r="278" spans="2:6" x14ac:dyDescent="0.25">
      <c r="B278" s="67" t="str">
        <f>'3. Labor Rates'!$B$9</f>
        <v>Account Manager</v>
      </c>
      <c r="C278" s="70"/>
      <c r="D278" s="75">
        <f>C278*'3. Labor Rates'!$C$9</f>
        <v>0</v>
      </c>
      <c r="E278" s="70"/>
      <c r="F278" s="75">
        <f>E278*'3. Labor Rates'!$D$9</f>
        <v>0</v>
      </c>
    </row>
    <row r="279" spans="2:6" x14ac:dyDescent="0.25">
      <c r="B279" s="67" t="str">
        <f>'3. Labor Rates'!$B$10</f>
        <v>Lead Program Manager</v>
      </c>
      <c r="C279" s="70"/>
      <c r="D279" s="75">
        <f>C279*'3. Labor Rates'!$C$10</f>
        <v>0</v>
      </c>
      <c r="E279" s="70"/>
      <c r="F279" s="75">
        <f>E279*'3. Labor Rates'!$D$10</f>
        <v>0</v>
      </c>
    </row>
    <row r="280" spans="2:6" x14ac:dyDescent="0.25">
      <c r="B280" s="67" t="str">
        <f>'3. Labor Rates'!$B$11</f>
        <v>Business Lead / Subject Matter Expert</v>
      </c>
      <c r="C280" s="70"/>
      <c r="D280" s="75">
        <f>C280*'3. Labor Rates'!$C$11</f>
        <v>0</v>
      </c>
      <c r="E280" s="70"/>
      <c r="F280" s="75">
        <f>E280*'3. Labor Rates'!$D$11</f>
        <v>0</v>
      </c>
    </row>
    <row r="281" spans="2:6" x14ac:dyDescent="0.25">
      <c r="B281" s="67" t="str">
        <f>'3. Labor Rates'!$B$12</f>
        <v>Business Analyst</v>
      </c>
      <c r="C281" s="70"/>
      <c r="D281" s="75">
        <f>C281*'3. Labor Rates'!$C$12</f>
        <v>0</v>
      </c>
      <c r="E281" s="70"/>
      <c r="F281" s="75">
        <f>E281*'3. Labor Rates'!$D$12</f>
        <v>0</v>
      </c>
    </row>
    <row r="282" spans="2:6" x14ac:dyDescent="0.25">
      <c r="B282" s="67" t="str">
        <f>'3. Labor Rates'!$B$13</f>
        <v>Additional Role 1</v>
      </c>
      <c r="C282" s="70"/>
      <c r="D282" s="75">
        <f>C282*'3. Labor Rates'!$C$13</f>
        <v>0</v>
      </c>
      <c r="E282" s="70"/>
      <c r="F282" s="75">
        <f>E282*'3. Labor Rates'!$D$13</f>
        <v>0</v>
      </c>
    </row>
    <row r="283" spans="2:6" x14ac:dyDescent="0.25">
      <c r="B283" s="67" t="str">
        <f>'3. Labor Rates'!$B$14</f>
        <v>Additional Role 2</v>
      </c>
      <c r="C283" s="70"/>
      <c r="D283" s="75">
        <f>C283*'3. Labor Rates'!$C$14</f>
        <v>0</v>
      </c>
      <c r="E283" s="70"/>
      <c r="F283" s="75">
        <f>E283*'3. Labor Rates'!$D$14</f>
        <v>0</v>
      </c>
    </row>
    <row r="284" spans="2:6" x14ac:dyDescent="0.25">
      <c r="B284" s="67" t="str">
        <f>'3. Labor Rates'!$B$15</f>
        <v>Additional Role 3</v>
      </c>
      <c r="C284" s="70"/>
      <c r="D284" s="75">
        <f>C284*'3. Labor Rates'!$C$15</f>
        <v>0</v>
      </c>
      <c r="E284" s="70"/>
      <c r="F284" s="75">
        <f>E284*'3. Labor Rates'!$D$15</f>
        <v>0</v>
      </c>
    </row>
    <row r="285" spans="2:6" x14ac:dyDescent="0.25">
      <c r="B285" s="67" t="str">
        <f>'3. Labor Rates'!$B$16</f>
        <v>Additional Role 4</v>
      </c>
      <c r="C285" s="70"/>
      <c r="D285" s="75">
        <f>C285*'3. Labor Rates'!$C$16</f>
        <v>0</v>
      </c>
      <c r="E285" s="70"/>
      <c r="F285" s="75">
        <f>E285*'3. Labor Rates'!$D$16</f>
        <v>0</v>
      </c>
    </row>
    <row r="286" spans="2:6" x14ac:dyDescent="0.25">
      <c r="B286" s="67" t="str">
        <f>'3. Labor Rates'!$B$17</f>
        <v>Additional Role 5</v>
      </c>
      <c r="C286" s="70"/>
      <c r="D286" s="75">
        <f>C286*'3. Labor Rates'!$C$17</f>
        <v>0</v>
      </c>
      <c r="E286" s="70"/>
      <c r="F286" s="75">
        <f>E286*'3. Labor Rates'!$D$17</f>
        <v>0</v>
      </c>
    </row>
    <row r="287" spans="2:6" x14ac:dyDescent="0.25">
      <c r="B287" s="67" t="str">
        <f>'3. Labor Rates'!$B$18</f>
        <v>Additional Role 6</v>
      </c>
      <c r="C287" s="70"/>
      <c r="D287" s="75">
        <f>C287*'3. Labor Rates'!$C$18</f>
        <v>0</v>
      </c>
      <c r="E287" s="70"/>
      <c r="F287" s="75">
        <f>E287*'3. Labor Rates'!$D$18</f>
        <v>0</v>
      </c>
    </row>
    <row r="288" spans="2:6" x14ac:dyDescent="0.25">
      <c r="B288" s="67" t="str">
        <f>'3. Labor Rates'!$B$19</f>
        <v>Additional Role 7</v>
      </c>
      <c r="C288" s="70"/>
      <c r="D288" s="75">
        <f>C288*'3. Labor Rates'!$C$19</f>
        <v>0</v>
      </c>
      <c r="E288" s="70"/>
      <c r="F288" s="75">
        <f>E288*'3. Labor Rates'!$D$19</f>
        <v>0</v>
      </c>
    </row>
    <row r="289" spans="2:6" x14ac:dyDescent="0.25">
      <c r="B289" s="67" t="str">
        <f>'3. Labor Rates'!$B$20</f>
        <v>Additional Role 8</v>
      </c>
      <c r="C289" s="70"/>
      <c r="D289" s="75">
        <f>C289*'3. Labor Rates'!$C$20</f>
        <v>0</v>
      </c>
      <c r="E289" s="70"/>
      <c r="F289" s="75">
        <f>E289*'3. Labor Rates'!$D$20</f>
        <v>0</v>
      </c>
    </row>
    <row r="290" spans="2:6" x14ac:dyDescent="0.25">
      <c r="B290" s="67" t="str">
        <f>'3. Labor Rates'!$B$21</f>
        <v>Additional Role 9</v>
      </c>
      <c r="C290" s="70"/>
      <c r="D290" s="75">
        <f>C290*'3. Labor Rates'!$C$21</f>
        <v>0</v>
      </c>
      <c r="E290" s="70"/>
      <c r="F290" s="75">
        <f>E290*'3. Labor Rates'!$D$21</f>
        <v>0</v>
      </c>
    </row>
    <row r="291" spans="2:6" x14ac:dyDescent="0.25">
      <c r="B291" s="67" t="str">
        <f>'3. Labor Rates'!$B$22</f>
        <v>Additional Role 10</v>
      </c>
      <c r="C291" s="70"/>
      <c r="D291" s="75">
        <f>C291*'3. Labor Rates'!$C$22</f>
        <v>0</v>
      </c>
      <c r="E291" s="70"/>
      <c r="F291" s="75">
        <f>E291*'3. Labor Rates'!$D$22</f>
        <v>0</v>
      </c>
    </row>
    <row r="292" spans="2:6" x14ac:dyDescent="0.25">
      <c r="B292" s="67" t="str">
        <f>'3. Labor Rates'!$B$23</f>
        <v>Additional Role 11</v>
      </c>
      <c r="C292" s="70"/>
      <c r="D292" s="75">
        <f>C292*'3. Labor Rates'!$C$23</f>
        <v>0</v>
      </c>
      <c r="E292" s="70"/>
      <c r="F292" s="75">
        <f>E292*'3. Labor Rates'!$D$23</f>
        <v>0</v>
      </c>
    </row>
    <row r="293" spans="2:6" x14ac:dyDescent="0.25">
      <c r="B293" s="67" t="str">
        <f>'3. Labor Rates'!$B$24</f>
        <v>Additional Role 12</v>
      </c>
      <c r="C293" s="70"/>
      <c r="D293" s="75">
        <f>C293*'3. Labor Rates'!$C$24</f>
        <v>0</v>
      </c>
      <c r="E293" s="70"/>
      <c r="F293" s="75">
        <f>E293*'3. Labor Rates'!$D$24</f>
        <v>0</v>
      </c>
    </row>
    <row r="294" spans="2:6" x14ac:dyDescent="0.25">
      <c r="B294" s="67" t="str">
        <f>'3. Labor Rates'!$B$25</f>
        <v>Additional Role 13</v>
      </c>
      <c r="C294" s="70"/>
      <c r="D294" s="75">
        <f>C294*'3. Labor Rates'!$C$25</f>
        <v>0</v>
      </c>
      <c r="E294" s="70"/>
      <c r="F294" s="75">
        <f>E294*'3. Labor Rates'!$D$25</f>
        <v>0</v>
      </c>
    </row>
    <row r="295" spans="2:6" x14ac:dyDescent="0.25">
      <c r="B295" s="67" t="str">
        <f>'3. Labor Rates'!$B$26</f>
        <v>Additional Role 14</v>
      </c>
      <c r="C295" s="70"/>
      <c r="D295" s="75">
        <f>C295*'3. Labor Rates'!$C$26</f>
        <v>0</v>
      </c>
      <c r="E295" s="70"/>
      <c r="F295" s="75">
        <f>E295*'3. Labor Rates'!$D$26</f>
        <v>0</v>
      </c>
    </row>
    <row r="296" spans="2:6" x14ac:dyDescent="0.25">
      <c r="B296" s="67" t="str">
        <f>'3. Labor Rates'!$B$27</f>
        <v>Additional Role 15</v>
      </c>
      <c r="C296" s="70"/>
      <c r="D296" s="75">
        <f>C296*'3. Labor Rates'!$C$27</f>
        <v>0</v>
      </c>
      <c r="E296" s="70"/>
      <c r="F296" s="75">
        <f>E296*'3. Labor Rates'!$D$27</f>
        <v>0</v>
      </c>
    </row>
    <row r="297" spans="2:6" x14ac:dyDescent="0.25">
      <c r="B297" s="67" t="str">
        <f>'3. Labor Rates'!$B$28</f>
        <v>Additional Role 16</v>
      </c>
      <c r="C297" s="70"/>
      <c r="D297" s="75">
        <f>C297*'3. Labor Rates'!$C$28</f>
        <v>0</v>
      </c>
      <c r="E297" s="70"/>
      <c r="F297" s="75">
        <f>E297*'3. Labor Rates'!$D$28</f>
        <v>0</v>
      </c>
    </row>
    <row r="298" spans="2:6" x14ac:dyDescent="0.25">
      <c r="B298" s="67" t="str">
        <f>'3. Labor Rates'!$B$29</f>
        <v>Additional Role 17</v>
      </c>
      <c r="C298" s="70"/>
      <c r="D298" s="75">
        <f>C298*'3. Labor Rates'!$C$29</f>
        <v>0</v>
      </c>
      <c r="E298" s="70"/>
      <c r="F298" s="75">
        <f>E298*'3. Labor Rates'!$D$29</f>
        <v>0</v>
      </c>
    </row>
    <row r="299" spans="2:6" x14ac:dyDescent="0.25">
      <c r="B299" s="67" t="str">
        <f>'3. Labor Rates'!$B$30</f>
        <v>Additional Role 18</v>
      </c>
      <c r="C299" s="70"/>
      <c r="D299" s="75">
        <f>C299*'3. Labor Rates'!$C$30</f>
        <v>0</v>
      </c>
      <c r="E299" s="70"/>
      <c r="F299" s="75">
        <f>E299*'3. Labor Rates'!$D$30</f>
        <v>0</v>
      </c>
    </row>
    <row r="300" spans="2:6" x14ac:dyDescent="0.25">
      <c r="B300" s="67" t="str">
        <f>'3. Labor Rates'!$B$31</f>
        <v>Additional Role 19</v>
      </c>
      <c r="C300" s="70"/>
      <c r="D300" s="75">
        <f>C300*'3. Labor Rates'!$C$31</f>
        <v>0</v>
      </c>
      <c r="E300" s="70"/>
      <c r="F300" s="75">
        <f>E300*'3. Labor Rates'!$D$31</f>
        <v>0</v>
      </c>
    </row>
    <row r="301" spans="2:6" x14ac:dyDescent="0.25">
      <c r="B301" s="67" t="str">
        <f>'3. Labor Rates'!$B$32</f>
        <v>Additional Role 20</v>
      </c>
      <c r="C301" s="70"/>
      <c r="D301" s="75">
        <f>C301*'3. Labor Rates'!$C$32</f>
        <v>0</v>
      </c>
      <c r="E301" s="70">
        <v>0</v>
      </c>
      <c r="F301" s="75">
        <f>E301*'3. Labor Rates'!$D$32</f>
        <v>0</v>
      </c>
    </row>
    <row r="302" spans="2:6" x14ac:dyDescent="0.25">
      <c r="B302" s="67" t="str">
        <f>'3. Labor Rates'!$B$33</f>
        <v>Additional Role 21</v>
      </c>
      <c r="C302" s="70"/>
      <c r="D302" s="75">
        <f>C302*'3. Labor Rates'!$C$33</f>
        <v>0</v>
      </c>
      <c r="E302" s="70"/>
      <c r="F302" s="75">
        <f>E302*'3. Labor Rates'!$D$33</f>
        <v>0</v>
      </c>
    </row>
    <row r="303" spans="2:6" x14ac:dyDescent="0.25">
      <c r="B303" s="67" t="str">
        <f>'3. Labor Rates'!$B$34</f>
        <v>Additional Role 22</v>
      </c>
      <c r="C303" s="70"/>
      <c r="D303" s="75">
        <f>C303*'3. Labor Rates'!$C$34</f>
        <v>0</v>
      </c>
      <c r="E303" s="70"/>
      <c r="F303" s="75">
        <f>E303*'3. Labor Rates'!$D$34</f>
        <v>0</v>
      </c>
    </row>
    <row r="304" spans="2:6" x14ac:dyDescent="0.25">
      <c r="B304" s="67" t="str">
        <f>'3. Labor Rates'!$B$35</f>
        <v>Additional Role 23</v>
      </c>
      <c r="C304" s="70"/>
      <c r="D304" s="75">
        <f>C304*'3. Labor Rates'!$C$35</f>
        <v>0</v>
      </c>
      <c r="E304" s="70"/>
      <c r="F304" s="75">
        <f>E304*'3. Labor Rates'!$D$35</f>
        <v>0</v>
      </c>
    </row>
    <row r="305" spans="2:6" x14ac:dyDescent="0.25">
      <c r="B305" s="67" t="str">
        <f>'3. Labor Rates'!$B$36</f>
        <v>Additional Role 24</v>
      </c>
      <c r="C305" s="70"/>
      <c r="D305" s="75">
        <f>C305*'3. Labor Rates'!$C$36</f>
        <v>0</v>
      </c>
      <c r="E305" s="70"/>
      <c r="F305" s="75">
        <f>E305*'3. Labor Rates'!$D$36</f>
        <v>0</v>
      </c>
    </row>
    <row r="306" spans="2:6" x14ac:dyDescent="0.25">
      <c r="B306" s="67" t="str">
        <f>'3. Labor Rates'!$B$37</f>
        <v>Additional Role 25</v>
      </c>
      <c r="C306" s="97"/>
      <c r="D306" s="98">
        <f>C306*'3. Labor Rates'!$C$37</f>
        <v>0</v>
      </c>
      <c r="E306" s="97"/>
      <c r="F306" s="98">
        <f>E306*'3. Labor Rates'!$D$37</f>
        <v>0</v>
      </c>
    </row>
    <row r="307" spans="2:6" x14ac:dyDescent="0.25">
      <c r="B307" s="67" t="str">
        <f>'3. Labor Rates'!$B$38</f>
        <v>Additional Role 26</v>
      </c>
      <c r="C307" s="97"/>
      <c r="D307" s="98">
        <f>C307*'3. Labor Rates'!$C$38</f>
        <v>0</v>
      </c>
      <c r="E307" s="97"/>
      <c r="F307" s="98">
        <f>E307*'3. Labor Rates'!$D$38</f>
        <v>0</v>
      </c>
    </row>
    <row r="308" spans="2:6" x14ac:dyDescent="0.25">
      <c r="B308" s="67" t="str">
        <f>'3. Labor Rates'!$B$39</f>
        <v>Additional Role 27</v>
      </c>
      <c r="C308" s="97"/>
      <c r="D308" s="98">
        <f>C308*'3. Labor Rates'!$C$39</f>
        <v>0</v>
      </c>
      <c r="E308" s="97"/>
      <c r="F308" s="98">
        <f>E308*'3. Labor Rates'!$D$39</f>
        <v>0</v>
      </c>
    </row>
    <row r="309" spans="2:6" x14ac:dyDescent="0.25">
      <c r="B309" s="67" t="str">
        <f>'3. Labor Rates'!$B$40</f>
        <v>Additional Role 28</v>
      </c>
      <c r="C309" s="97"/>
      <c r="D309" s="98">
        <f>C309*'3. Labor Rates'!$C$40</f>
        <v>0</v>
      </c>
      <c r="E309" s="97"/>
      <c r="F309" s="98">
        <f>E309*'3. Labor Rates'!$D$40</f>
        <v>0</v>
      </c>
    </row>
    <row r="310" spans="2:6" x14ac:dyDescent="0.25">
      <c r="B310" s="67" t="str">
        <f>'3. Labor Rates'!$B$41</f>
        <v>Additional Role 29</v>
      </c>
      <c r="C310" s="97"/>
      <c r="D310" s="98">
        <f>C310*'3. Labor Rates'!$C$41</f>
        <v>0</v>
      </c>
      <c r="E310" s="97"/>
      <c r="F310" s="98">
        <f>E310*'3. Labor Rates'!$D$41</f>
        <v>0</v>
      </c>
    </row>
    <row r="311" spans="2:6" x14ac:dyDescent="0.25">
      <c r="B311" s="67" t="str">
        <f>'3. Labor Rates'!$B$42</f>
        <v>Additional Role 30</v>
      </c>
      <c r="C311" s="97"/>
      <c r="D311" s="98">
        <f>C311*'3. Labor Rates'!$C$42</f>
        <v>0</v>
      </c>
      <c r="E311" s="97"/>
      <c r="F311" s="98">
        <f>E311*'3. Labor Rates'!$D$42</f>
        <v>0</v>
      </c>
    </row>
    <row r="312" spans="2:6" x14ac:dyDescent="0.25">
      <c r="B312" s="67" t="str">
        <f>'3. Labor Rates'!$B$43</f>
        <v>Additional Role 31</v>
      </c>
      <c r="C312" s="97"/>
      <c r="D312" s="98">
        <f>C312*'3. Labor Rates'!$C$43</f>
        <v>0</v>
      </c>
      <c r="E312" s="97"/>
      <c r="F312" s="98">
        <f>E312*'3. Labor Rates'!$D$43</f>
        <v>0</v>
      </c>
    </row>
    <row r="313" spans="2:6" x14ac:dyDescent="0.25">
      <c r="B313" s="67" t="str">
        <f>'3. Labor Rates'!$B$44</f>
        <v>Additional Role 32</v>
      </c>
      <c r="C313" s="97"/>
      <c r="D313" s="98">
        <f>C313*'3. Labor Rates'!$C$44</f>
        <v>0</v>
      </c>
      <c r="E313" s="97"/>
      <c r="F313" s="98">
        <f>E313*'3. Labor Rates'!$D$44</f>
        <v>0</v>
      </c>
    </row>
    <row r="314" spans="2:6" x14ac:dyDescent="0.25">
      <c r="B314" s="67" t="str">
        <f>'3. Labor Rates'!$B$45</f>
        <v>Additional Role 33</v>
      </c>
      <c r="C314" s="97"/>
      <c r="D314" s="98">
        <f>C314*'3. Labor Rates'!$C$45</f>
        <v>0</v>
      </c>
      <c r="E314" s="97"/>
      <c r="F314" s="98">
        <f>E314*'3. Labor Rates'!$D$45</f>
        <v>0</v>
      </c>
    </row>
    <row r="315" spans="2:6" x14ac:dyDescent="0.25">
      <c r="B315" s="67" t="str">
        <f>'3. Labor Rates'!$B$46</f>
        <v>Additional Role 34</v>
      </c>
      <c r="C315" s="97"/>
      <c r="D315" s="98">
        <f>C315*'3. Labor Rates'!$C$46</f>
        <v>0</v>
      </c>
      <c r="E315" s="97"/>
      <c r="F315" s="98">
        <f>E315*'3. Labor Rates'!$D$46</f>
        <v>0</v>
      </c>
    </row>
    <row r="316" spans="2:6" x14ac:dyDescent="0.25">
      <c r="B316" s="67" t="str">
        <f>'3. Labor Rates'!$B$47</f>
        <v>Additional Role 35</v>
      </c>
      <c r="C316" s="97"/>
      <c r="D316" s="98">
        <f>C316*'3. Labor Rates'!$C$47</f>
        <v>0</v>
      </c>
      <c r="E316" s="97"/>
      <c r="F316" s="98">
        <f>E316*'3. Labor Rates'!$D$47</f>
        <v>0</v>
      </c>
    </row>
    <row r="317" spans="2:6" x14ac:dyDescent="0.25">
      <c r="B317" s="67" t="str">
        <f>'3. Labor Rates'!$B$48</f>
        <v>Additional Role 36</v>
      </c>
      <c r="C317" s="97"/>
      <c r="D317" s="98">
        <f>C317*'3. Labor Rates'!$C$48</f>
        <v>0</v>
      </c>
      <c r="E317" s="97"/>
      <c r="F317" s="98">
        <f>E317*'3. Labor Rates'!$D$48</f>
        <v>0</v>
      </c>
    </row>
    <row r="318" spans="2:6" x14ac:dyDescent="0.25">
      <c r="B318" s="67" t="str">
        <f>'3. Labor Rates'!$B$49</f>
        <v>Additional Role 37</v>
      </c>
      <c r="C318" s="97"/>
      <c r="D318" s="98">
        <f>C318*'3. Labor Rates'!$C$49</f>
        <v>0</v>
      </c>
      <c r="E318" s="97"/>
      <c r="F318" s="98">
        <f>E318*'3. Labor Rates'!$D$49</f>
        <v>0</v>
      </c>
    </row>
    <row r="319" spans="2:6" x14ac:dyDescent="0.25">
      <c r="B319" s="67" t="str">
        <f>'3. Labor Rates'!$B$50</f>
        <v>Additional Role 38</v>
      </c>
      <c r="C319" s="97"/>
      <c r="D319" s="98">
        <f>C319*'3. Labor Rates'!$C$50</f>
        <v>0</v>
      </c>
      <c r="E319" s="97"/>
      <c r="F319" s="98">
        <f>E319*'3. Labor Rates'!$D$50</f>
        <v>0</v>
      </c>
    </row>
    <row r="320" spans="2:6" x14ac:dyDescent="0.25">
      <c r="B320" s="67" t="str">
        <f>'3. Labor Rates'!$B$51</f>
        <v>Additional Role 39</v>
      </c>
      <c r="C320" s="97"/>
      <c r="D320" s="98">
        <f>C320*'3. Labor Rates'!$C$51</f>
        <v>0</v>
      </c>
      <c r="E320" s="97"/>
      <c r="F320" s="98">
        <f>E320*'3. Labor Rates'!$D$51</f>
        <v>0</v>
      </c>
    </row>
    <row r="321" spans="2:6" x14ac:dyDescent="0.25">
      <c r="B321" s="67" t="str">
        <f>'3. Labor Rates'!$B$52</f>
        <v>Additional Role 40</v>
      </c>
      <c r="C321" s="97"/>
      <c r="D321" s="98">
        <f>C321*'3. Labor Rates'!$C$52</f>
        <v>0</v>
      </c>
      <c r="E321" s="97"/>
      <c r="F321" s="98">
        <f>E321*'3. Labor Rates'!$D$52</f>
        <v>0</v>
      </c>
    </row>
    <row r="322" spans="2:6" x14ac:dyDescent="0.25">
      <c r="B322" s="67" t="str">
        <f>'3. Labor Rates'!$B$53</f>
        <v>Additional Role 41</v>
      </c>
      <c r="C322" s="97"/>
      <c r="D322" s="98">
        <f>C322*'3. Labor Rates'!$C$53</f>
        <v>0</v>
      </c>
      <c r="E322" s="97"/>
      <c r="F322" s="98">
        <f>E322*'3. Labor Rates'!$D$53</f>
        <v>0</v>
      </c>
    </row>
    <row r="323" spans="2:6" x14ac:dyDescent="0.25">
      <c r="B323" s="67" t="str">
        <f>'3. Labor Rates'!$B$54</f>
        <v>Additional Role 42</v>
      </c>
      <c r="C323" s="97"/>
      <c r="D323" s="98">
        <f>C323*'3. Labor Rates'!$C$54</f>
        <v>0</v>
      </c>
      <c r="E323" s="97"/>
      <c r="F323" s="98">
        <f>E323*'3. Labor Rates'!$D$54</f>
        <v>0</v>
      </c>
    </row>
    <row r="324" spans="2:6" x14ac:dyDescent="0.25">
      <c r="B324" s="67" t="str">
        <f>'3. Labor Rates'!$B$55</f>
        <v>Additional Role 43</v>
      </c>
      <c r="C324" s="97"/>
      <c r="D324" s="98">
        <f>C324*'3. Labor Rates'!$C$55</f>
        <v>0</v>
      </c>
      <c r="E324" s="97"/>
      <c r="F324" s="98">
        <f>E324*'3. Labor Rates'!$D$55</f>
        <v>0</v>
      </c>
    </row>
    <row r="325" spans="2:6" x14ac:dyDescent="0.25">
      <c r="B325" s="67" t="str">
        <f>'3. Labor Rates'!$B$56</f>
        <v>Additional Role 44</v>
      </c>
      <c r="C325" s="97"/>
      <c r="D325" s="98">
        <f>C325*'3. Labor Rates'!$C$56</f>
        <v>0</v>
      </c>
      <c r="E325" s="97"/>
      <c r="F325" s="98">
        <f>E325*'3. Labor Rates'!$D$56</f>
        <v>0</v>
      </c>
    </row>
    <row r="326" spans="2:6" x14ac:dyDescent="0.25">
      <c r="B326" s="67" t="str">
        <f>'3. Labor Rates'!$B$57</f>
        <v>Additional Role 45</v>
      </c>
      <c r="C326" s="97"/>
      <c r="D326" s="98">
        <f>C326*'3. Labor Rates'!$C$57</f>
        <v>0</v>
      </c>
      <c r="E326" s="97"/>
      <c r="F326" s="98">
        <f>E326*'3. Labor Rates'!$D$57</f>
        <v>0</v>
      </c>
    </row>
    <row r="327" spans="2:6" x14ac:dyDescent="0.25">
      <c r="B327" s="67" t="str">
        <f>'3. Labor Rates'!$B$58</f>
        <v>Additional Role 46</v>
      </c>
      <c r="C327" s="97"/>
      <c r="D327" s="98">
        <f>C327*'3. Labor Rates'!$C$58</f>
        <v>0</v>
      </c>
      <c r="E327" s="97"/>
      <c r="F327" s="98">
        <f>E327*'3. Labor Rates'!$D$58</f>
        <v>0</v>
      </c>
    </row>
    <row r="328" spans="2:6" x14ac:dyDescent="0.25">
      <c r="B328" s="67" t="str">
        <f>'3. Labor Rates'!$B$59</f>
        <v>Additional Role 47</v>
      </c>
      <c r="C328" s="97"/>
      <c r="D328" s="98">
        <f>C328*'3. Labor Rates'!$C$59</f>
        <v>0</v>
      </c>
      <c r="E328" s="97"/>
      <c r="F328" s="98">
        <f>E328*'3. Labor Rates'!$D$59</f>
        <v>0</v>
      </c>
    </row>
    <row r="329" spans="2:6" x14ac:dyDescent="0.25">
      <c r="B329" s="67" t="str">
        <f>'3. Labor Rates'!$B$60</f>
        <v>Additional Role 48</v>
      </c>
      <c r="C329" s="97"/>
      <c r="D329" s="98">
        <f>C329*'3. Labor Rates'!$C$60</f>
        <v>0</v>
      </c>
      <c r="E329" s="97"/>
      <c r="F329" s="98">
        <f>E329*'3. Labor Rates'!$D$60</f>
        <v>0</v>
      </c>
    </row>
    <row r="330" spans="2:6" x14ac:dyDescent="0.25">
      <c r="B330" s="67" t="str">
        <f>'3. Labor Rates'!$B$61</f>
        <v>Additional Role 49</v>
      </c>
      <c r="C330" s="97"/>
      <c r="D330" s="98">
        <f>C330*'3. Labor Rates'!$C$61</f>
        <v>0</v>
      </c>
      <c r="E330" s="97"/>
      <c r="F330" s="98">
        <f>E330*'3. Labor Rates'!$D$61</f>
        <v>0</v>
      </c>
    </row>
    <row r="331" spans="2:6" x14ac:dyDescent="0.25">
      <c r="B331" s="67" t="str">
        <f>'3. Labor Rates'!$B$62</f>
        <v>Additional Role 50</v>
      </c>
      <c r="C331" s="97"/>
      <c r="D331" s="98">
        <f>C331*'3. Labor Rates'!$C$62</f>
        <v>0</v>
      </c>
      <c r="E331" s="97"/>
      <c r="F331" s="98">
        <f>E331*'3. Labor Rates'!$D$62</f>
        <v>0</v>
      </c>
    </row>
    <row r="332" spans="2:6" ht="15.75" thickBot="1" x14ac:dyDescent="0.3">
      <c r="B332" s="79" t="s">
        <v>21</v>
      </c>
      <c r="C332" s="76">
        <f>SUM(C278:C331)</f>
        <v>0</v>
      </c>
      <c r="D332" s="46">
        <f>SUM(D278:D331)</f>
        <v>0</v>
      </c>
      <c r="E332" s="76">
        <f>SUM(E278:E331)</f>
        <v>0</v>
      </c>
      <c r="F332" s="46">
        <f>SUM(F278:F331)</f>
        <v>0</v>
      </c>
    </row>
    <row r="334" spans="2:6" ht="15.75" thickBot="1" x14ac:dyDescent="0.3"/>
    <row r="335" spans="2:6" ht="16.5" thickBot="1" x14ac:dyDescent="0.3">
      <c r="B335" s="145" t="s">
        <v>85</v>
      </c>
      <c r="C335" s="146"/>
      <c r="D335" s="146"/>
      <c r="E335" s="146"/>
      <c r="F335" s="146"/>
    </row>
    <row r="336" spans="2:6" ht="15.95" customHeight="1" thickBot="1" x14ac:dyDescent="0.3">
      <c r="B336" s="147"/>
      <c r="C336" s="149" t="s">
        <v>40</v>
      </c>
      <c r="D336" s="150"/>
      <c r="E336" s="150"/>
      <c r="F336" s="151"/>
    </row>
    <row r="337" spans="2:6" x14ac:dyDescent="0.25">
      <c r="B337" s="148"/>
      <c r="C337" s="152" t="s">
        <v>17</v>
      </c>
      <c r="D337" s="153"/>
      <c r="E337" s="154" t="s">
        <v>18</v>
      </c>
      <c r="F337" s="153"/>
    </row>
    <row r="338" spans="2:6" x14ac:dyDescent="0.25">
      <c r="B338" s="77" t="s">
        <v>23</v>
      </c>
      <c r="C338" s="78" t="s">
        <v>41</v>
      </c>
      <c r="D338" s="78" t="s">
        <v>42</v>
      </c>
      <c r="E338" s="78" t="s">
        <v>41</v>
      </c>
      <c r="F338" s="78" t="s">
        <v>42</v>
      </c>
    </row>
    <row r="339" spans="2:6" x14ac:dyDescent="0.25">
      <c r="B339" s="67" t="str">
        <f>'3. Labor Rates'!$B$9</f>
        <v>Account Manager</v>
      </c>
      <c r="C339" s="70"/>
      <c r="D339" s="75">
        <f>C339*'3. Labor Rates'!$C$9</f>
        <v>0</v>
      </c>
      <c r="E339" s="70"/>
      <c r="F339" s="75">
        <f>E339*'3. Labor Rates'!$D$9</f>
        <v>0</v>
      </c>
    </row>
    <row r="340" spans="2:6" x14ac:dyDescent="0.25">
      <c r="B340" s="67" t="str">
        <f>'3. Labor Rates'!$B$10</f>
        <v>Lead Program Manager</v>
      </c>
      <c r="C340" s="70"/>
      <c r="D340" s="75">
        <f>C340*'3. Labor Rates'!$C$10</f>
        <v>0</v>
      </c>
      <c r="E340" s="70"/>
      <c r="F340" s="75">
        <f>E340*'3. Labor Rates'!$D$10</f>
        <v>0</v>
      </c>
    </row>
    <row r="341" spans="2:6" x14ac:dyDescent="0.25">
      <c r="B341" s="67" t="str">
        <f>'3. Labor Rates'!$B$11</f>
        <v>Business Lead / Subject Matter Expert</v>
      </c>
      <c r="C341" s="70"/>
      <c r="D341" s="75">
        <f>C341*'3. Labor Rates'!$C$11</f>
        <v>0</v>
      </c>
      <c r="E341" s="70"/>
      <c r="F341" s="75">
        <f>E341*'3. Labor Rates'!$D$11</f>
        <v>0</v>
      </c>
    </row>
    <row r="342" spans="2:6" x14ac:dyDescent="0.25">
      <c r="B342" s="67" t="str">
        <f>'3. Labor Rates'!$B$12</f>
        <v>Business Analyst</v>
      </c>
      <c r="C342" s="70"/>
      <c r="D342" s="75">
        <f>C342*'3. Labor Rates'!$C$12</f>
        <v>0</v>
      </c>
      <c r="E342" s="70"/>
      <c r="F342" s="75">
        <f>E342*'3. Labor Rates'!$D$12</f>
        <v>0</v>
      </c>
    </row>
    <row r="343" spans="2:6" x14ac:dyDescent="0.25">
      <c r="B343" s="67" t="str">
        <f>'3. Labor Rates'!$B$13</f>
        <v>Additional Role 1</v>
      </c>
      <c r="C343" s="70"/>
      <c r="D343" s="75">
        <f>C343*'3. Labor Rates'!$C$13</f>
        <v>0</v>
      </c>
      <c r="E343" s="70"/>
      <c r="F343" s="75">
        <f>E343*'3. Labor Rates'!$D$13</f>
        <v>0</v>
      </c>
    </row>
    <row r="344" spans="2:6" x14ac:dyDescent="0.25">
      <c r="B344" s="67" t="str">
        <f>'3. Labor Rates'!$B$14</f>
        <v>Additional Role 2</v>
      </c>
      <c r="C344" s="70"/>
      <c r="D344" s="75">
        <f>C344*'3. Labor Rates'!$C$14</f>
        <v>0</v>
      </c>
      <c r="E344" s="70"/>
      <c r="F344" s="75">
        <f>E344*'3. Labor Rates'!$D$14</f>
        <v>0</v>
      </c>
    </row>
    <row r="345" spans="2:6" x14ac:dyDescent="0.25">
      <c r="B345" s="67" t="str">
        <f>'3. Labor Rates'!$B$15</f>
        <v>Additional Role 3</v>
      </c>
      <c r="C345" s="70"/>
      <c r="D345" s="75">
        <f>C345*'3. Labor Rates'!$C$15</f>
        <v>0</v>
      </c>
      <c r="E345" s="70"/>
      <c r="F345" s="75">
        <f>E345*'3. Labor Rates'!$D$15</f>
        <v>0</v>
      </c>
    </row>
    <row r="346" spans="2:6" x14ac:dyDescent="0.25">
      <c r="B346" s="67" t="str">
        <f>'3. Labor Rates'!$B$16</f>
        <v>Additional Role 4</v>
      </c>
      <c r="C346" s="70"/>
      <c r="D346" s="75">
        <f>C346*'3. Labor Rates'!$C$16</f>
        <v>0</v>
      </c>
      <c r="E346" s="70"/>
      <c r="F346" s="75">
        <f>E346*'3. Labor Rates'!$D$16</f>
        <v>0</v>
      </c>
    </row>
    <row r="347" spans="2:6" x14ac:dyDescent="0.25">
      <c r="B347" s="67" t="str">
        <f>'3. Labor Rates'!$B$17</f>
        <v>Additional Role 5</v>
      </c>
      <c r="C347" s="70"/>
      <c r="D347" s="75">
        <f>C347*'3. Labor Rates'!$C$17</f>
        <v>0</v>
      </c>
      <c r="E347" s="70"/>
      <c r="F347" s="75">
        <f>E347*'3. Labor Rates'!$D$17</f>
        <v>0</v>
      </c>
    </row>
    <row r="348" spans="2:6" x14ac:dyDescent="0.25">
      <c r="B348" s="67" t="str">
        <f>'3. Labor Rates'!$B$18</f>
        <v>Additional Role 6</v>
      </c>
      <c r="C348" s="70"/>
      <c r="D348" s="75">
        <f>C348*'3. Labor Rates'!$C$18</f>
        <v>0</v>
      </c>
      <c r="E348" s="70"/>
      <c r="F348" s="75">
        <f>E348*'3. Labor Rates'!$D$18</f>
        <v>0</v>
      </c>
    </row>
    <row r="349" spans="2:6" x14ac:dyDescent="0.25">
      <c r="B349" s="67" t="str">
        <f>'3. Labor Rates'!$B$19</f>
        <v>Additional Role 7</v>
      </c>
      <c r="C349" s="70"/>
      <c r="D349" s="75">
        <f>C349*'3. Labor Rates'!$C$19</f>
        <v>0</v>
      </c>
      <c r="E349" s="70"/>
      <c r="F349" s="75">
        <f>E349*'3. Labor Rates'!$D$19</f>
        <v>0</v>
      </c>
    </row>
    <row r="350" spans="2:6" x14ac:dyDescent="0.25">
      <c r="B350" s="67" t="str">
        <f>'3. Labor Rates'!$B$20</f>
        <v>Additional Role 8</v>
      </c>
      <c r="C350" s="70"/>
      <c r="D350" s="75">
        <f>C350*'3. Labor Rates'!$C$20</f>
        <v>0</v>
      </c>
      <c r="E350" s="70"/>
      <c r="F350" s="75">
        <f>E350*'3. Labor Rates'!$D$20</f>
        <v>0</v>
      </c>
    </row>
    <row r="351" spans="2:6" x14ac:dyDescent="0.25">
      <c r="B351" s="67" t="str">
        <f>'3. Labor Rates'!$B$21</f>
        <v>Additional Role 9</v>
      </c>
      <c r="C351" s="70"/>
      <c r="D351" s="75">
        <f>C351*'3. Labor Rates'!$C$21</f>
        <v>0</v>
      </c>
      <c r="E351" s="70"/>
      <c r="F351" s="75">
        <f>E351*'3. Labor Rates'!$D$21</f>
        <v>0</v>
      </c>
    </row>
    <row r="352" spans="2:6" x14ac:dyDescent="0.25">
      <c r="B352" s="67" t="str">
        <f>'3. Labor Rates'!$B$22</f>
        <v>Additional Role 10</v>
      </c>
      <c r="C352" s="70"/>
      <c r="D352" s="75">
        <f>C352*'3. Labor Rates'!$C$22</f>
        <v>0</v>
      </c>
      <c r="E352" s="70"/>
      <c r="F352" s="75">
        <f>E352*'3. Labor Rates'!$D$22</f>
        <v>0</v>
      </c>
    </row>
    <row r="353" spans="2:6" x14ac:dyDescent="0.25">
      <c r="B353" s="67" t="str">
        <f>'3. Labor Rates'!$B$23</f>
        <v>Additional Role 11</v>
      </c>
      <c r="C353" s="70"/>
      <c r="D353" s="75">
        <f>C353*'3. Labor Rates'!$C$23</f>
        <v>0</v>
      </c>
      <c r="E353" s="70"/>
      <c r="F353" s="75">
        <f>E353*'3. Labor Rates'!$D$23</f>
        <v>0</v>
      </c>
    </row>
    <row r="354" spans="2:6" x14ac:dyDescent="0.25">
      <c r="B354" s="67" t="str">
        <f>'3. Labor Rates'!$B$24</f>
        <v>Additional Role 12</v>
      </c>
      <c r="C354" s="70"/>
      <c r="D354" s="75">
        <f>C354*'3. Labor Rates'!$C$24</f>
        <v>0</v>
      </c>
      <c r="E354" s="70"/>
      <c r="F354" s="75">
        <f>E354*'3. Labor Rates'!$D$24</f>
        <v>0</v>
      </c>
    </row>
    <row r="355" spans="2:6" x14ac:dyDescent="0.25">
      <c r="B355" s="67" t="str">
        <f>'3. Labor Rates'!$B$25</f>
        <v>Additional Role 13</v>
      </c>
      <c r="C355" s="70"/>
      <c r="D355" s="75">
        <f>C355*'3. Labor Rates'!$C$25</f>
        <v>0</v>
      </c>
      <c r="E355" s="70"/>
      <c r="F355" s="75">
        <f>E355*'3. Labor Rates'!$D$25</f>
        <v>0</v>
      </c>
    </row>
    <row r="356" spans="2:6" x14ac:dyDescent="0.25">
      <c r="B356" s="67" t="str">
        <f>'3. Labor Rates'!$B$26</f>
        <v>Additional Role 14</v>
      </c>
      <c r="C356" s="70"/>
      <c r="D356" s="75">
        <f>C356*'3. Labor Rates'!$C$26</f>
        <v>0</v>
      </c>
      <c r="E356" s="70"/>
      <c r="F356" s="75">
        <f>E356*'3. Labor Rates'!$D$26</f>
        <v>0</v>
      </c>
    </row>
    <row r="357" spans="2:6" x14ac:dyDescent="0.25">
      <c r="B357" s="67" t="str">
        <f>'3. Labor Rates'!$B$27</f>
        <v>Additional Role 15</v>
      </c>
      <c r="C357" s="70"/>
      <c r="D357" s="75">
        <f>C357*'3. Labor Rates'!$C$27</f>
        <v>0</v>
      </c>
      <c r="E357" s="70"/>
      <c r="F357" s="75">
        <f>E357*'3. Labor Rates'!$D$27</f>
        <v>0</v>
      </c>
    </row>
    <row r="358" spans="2:6" x14ac:dyDescent="0.25">
      <c r="B358" s="67" t="str">
        <f>'3. Labor Rates'!$B$28</f>
        <v>Additional Role 16</v>
      </c>
      <c r="C358" s="70"/>
      <c r="D358" s="75">
        <f>C358*'3. Labor Rates'!$C$28</f>
        <v>0</v>
      </c>
      <c r="E358" s="70"/>
      <c r="F358" s="75">
        <f>E358*'3. Labor Rates'!$D$28</f>
        <v>0</v>
      </c>
    </row>
    <row r="359" spans="2:6" x14ac:dyDescent="0.25">
      <c r="B359" s="67" t="str">
        <f>'3. Labor Rates'!$B$29</f>
        <v>Additional Role 17</v>
      </c>
      <c r="C359" s="70"/>
      <c r="D359" s="75">
        <f>C359*'3. Labor Rates'!$C$29</f>
        <v>0</v>
      </c>
      <c r="E359" s="70"/>
      <c r="F359" s="75">
        <f>E359*'3. Labor Rates'!$D$29</f>
        <v>0</v>
      </c>
    </row>
    <row r="360" spans="2:6" x14ac:dyDescent="0.25">
      <c r="B360" s="67" t="str">
        <f>'3. Labor Rates'!$B$30</f>
        <v>Additional Role 18</v>
      </c>
      <c r="C360" s="70"/>
      <c r="D360" s="75">
        <f>C360*'3. Labor Rates'!$C$30</f>
        <v>0</v>
      </c>
      <c r="E360" s="70"/>
      <c r="F360" s="75">
        <f>E360*'3. Labor Rates'!$D$30</f>
        <v>0</v>
      </c>
    </row>
    <row r="361" spans="2:6" x14ac:dyDescent="0.25">
      <c r="B361" s="67" t="str">
        <f>'3. Labor Rates'!$B$31</f>
        <v>Additional Role 19</v>
      </c>
      <c r="C361" s="70"/>
      <c r="D361" s="75">
        <f>C361*'3. Labor Rates'!$C$31</f>
        <v>0</v>
      </c>
      <c r="E361" s="70"/>
      <c r="F361" s="75">
        <f>E361*'3. Labor Rates'!$D$31</f>
        <v>0</v>
      </c>
    </row>
    <row r="362" spans="2:6" x14ac:dyDescent="0.25">
      <c r="B362" s="67" t="str">
        <f>'3. Labor Rates'!$B$32</f>
        <v>Additional Role 20</v>
      </c>
      <c r="C362" s="70"/>
      <c r="D362" s="75">
        <f>C362*'3. Labor Rates'!$C$32</f>
        <v>0</v>
      </c>
      <c r="E362" s="70">
        <v>0</v>
      </c>
      <c r="F362" s="75">
        <f>E362*'3. Labor Rates'!$D$32</f>
        <v>0</v>
      </c>
    </row>
    <row r="363" spans="2:6" x14ac:dyDescent="0.25">
      <c r="B363" s="67" t="str">
        <f>'3. Labor Rates'!$B$33</f>
        <v>Additional Role 21</v>
      </c>
      <c r="C363" s="70"/>
      <c r="D363" s="75">
        <f>C363*'3. Labor Rates'!$C$33</f>
        <v>0</v>
      </c>
      <c r="E363" s="70"/>
      <c r="F363" s="75">
        <f>E363*'3. Labor Rates'!$D$33</f>
        <v>0</v>
      </c>
    </row>
    <row r="364" spans="2:6" x14ac:dyDescent="0.25">
      <c r="B364" s="67" t="str">
        <f>'3. Labor Rates'!$B$34</f>
        <v>Additional Role 22</v>
      </c>
      <c r="C364" s="70"/>
      <c r="D364" s="75">
        <f>C364*'3. Labor Rates'!$C$34</f>
        <v>0</v>
      </c>
      <c r="E364" s="70"/>
      <c r="F364" s="75">
        <f>E364*'3. Labor Rates'!$D$34</f>
        <v>0</v>
      </c>
    </row>
    <row r="365" spans="2:6" x14ac:dyDescent="0.25">
      <c r="B365" s="67" t="str">
        <f>'3. Labor Rates'!$B$35</f>
        <v>Additional Role 23</v>
      </c>
      <c r="C365" s="70"/>
      <c r="D365" s="75">
        <f>C365*'3. Labor Rates'!$C$35</f>
        <v>0</v>
      </c>
      <c r="E365" s="70"/>
      <c r="F365" s="75">
        <f>E365*'3. Labor Rates'!$D$35</f>
        <v>0</v>
      </c>
    </row>
    <row r="366" spans="2:6" x14ac:dyDescent="0.25">
      <c r="B366" s="67" t="str">
        <f>'3. Labor Rates'!$B$36</f>
        <v>Additional Role 24</v>
      </c>
      <c r="C366" s="70"/>
      <c r="D366" s="75">
        <f>C366*'3. Labor Rates'!$C$36</f>
        <v>0</v>
      </c>
      <c r="E366" s="70"/>
      <c r="F366" s="75">
        <f>E366*'3. Labor Rates'!$D$36</f>
        <v>0</v>
      </c>
    </row>
    <row r="367" spans="2:6" x14ac:dyDescent="0.25">
      <c r="B367" s="67" t="str">
        <f>'3. Labor Rates'!$B$37</f>
        <v>Additional Role 25</v>
      </c>
      <c r="C367" s="97"/>
      <c r="D367" s="98">
        <f>C367*'3. Labor Rates'!$C$37</f>
        <v>0</v>
      </c>
      <c r="E367" s="97"/>
      <c r="F367" s="98">
        <f>E367*'3. Labor Rates'!$D$37</f>
        <v>0</v>
      </c>
    </row>
    <row r="368" spans="2:6" x14ac:dyDescent="0.25">
      <c r="B368" s="67" t="str">
        <f>'3. Labor Rates'!$B$38</f>
        <v>Additional Role 26</v>
      </c>
      <c r="C368" s="97"/>
      <c r="D368" s="98">
        <f>C368*'3. Labor Rates'!$C$38</f>
        <v>0</v>
      </c>
      <c r="E368" s="97"/>
      <c r="F368" s="98">
        <f>E368*'3. Labor Rates'!$D$38</f>
        <v>0</v>
      </c>
    </row>
    <row r="369" spans="2:6" x14ac:dyDescent="0.25">
      <c r="B369" s="67" t="str">
        <f>'3. Labor Rates'!$B$39</f>
        <v>Additional Role 27</v>
      </c>
      <c r="C369" s="97"/>
      <c r="D369" s="98">
        <f>C369*'3. Labor Rates'!$C$39</f>
        <v>0</v>
      </c>
      <c r="E369" s="97"/>
      <c r="F369" s="98">
        <f>E369*'3. Labor Rates'!$D$39</f>
        <v>0</v>
      </c>
    </row>
    <row r="370" spans="2:6" x14ac:dyDescent="0.25">
      <c r="B370" s="67" t="str">
        <f>'3. Labor Rates'!$B$40</f>
        <v>Additional Role 28</v>
      </c>
      <c r="C370" s="97"/>
      <c r="D370" s="98">
        <f>C370*'3. Labor Rates'!$C$40</f>
        <v>0</v>
      </c>
      <c r="E370" s="97"/>
      <c r="F370" s="98">
        <f>E370*'3. Labor Rates'!$D$40</f>
        <v>0</v>
      </c>
    </row>
    <row r="371" spans="2:6" x14ac:dyDescent="0.25">
      <c r="B371" s="67" t="str">
        <f>'3. Labor Rates'!$B$41</f>
        <v>Additional Role 29</v>
      </c>
      <c r="C371" s="97"/>
      <c r="D371" s="98">
        <f>C371*'3. Labor Rates'!$C$41</f>
        <v>0</v>
      </c>
      <c r="E371" s="97"/>
      <c r="F371" s="98">
        <f>E371*'3. Labor Rates'!$D$41</f>
        <v>0</v>
      </c>
    </row>
    <row r="372" spans="2:6" x14ac:dyDescent="0.25">
      <c r="B372" s="67" t="str">
        <f>'3. Labor Rates'!$B$42</f>
        <v>Additional Role 30</v>
      </c>
      <c r="C372" s="97"/>
      <c r="D372" s="98">
        <f>C372*'3. Labor Rates'!$C$42</f>
        <v>0</v>
      </c>
      <c r="E372" s="97"/>
      <c r="F372" s="98">
        <f>E372*'3. Labor Rates'!$D$42</f>
        <v>0</v>
      </c>
    </row>
    <row r="373" spans="2:6" x14ac:dyDescent="0.25">
      <c r="B373" s="67" t="str">
        <f>'3. Labor Rates'!$B$43</f>
        <v>Additional Role 31</v>
      </c>
      <c r="C373" s="97"/>
      <c r="D373" s="98">
        <f>C373*'3. Labor Rates'!$C$43</f>
        <v>0</v>
      </c>
      <c r="E373" s="97"/>
      <c r="F373" s="98">
        <f>E373*'3. Labor Rates'!$D$43</f>
        <v>0</v>
      </c>
    </row>
    <row r="374" spans="2:6" x14ac:dyDescent="0.25">
      <c r="B374" s="67" t="str">
        <f>'3. Labor Rates'!$B$44</f>
        <v>Additional Role 32</v>
      </c>
      <c r="C374" s="97"/>
      <c r="D374" s="98">
        <f>C374*'3. Labor Rates'!$C$44</f>
        <v>0</v>
      </c>
      <c r="E374" s="97"/>
      <c r="F374" s="98">
        <f>E374*'3. Labor Rates'!$D$44</f>
        <v>0</v>
      </c>
    </row>
    <row r="375" spans="2:6" x14ac:dyDescent="0.25">
      <c r="B375" s="67" t="str">
        <f>'3. Labor Rates'!$B$45</f>
        <v>Additional Role 33</v>
      </c>
      <c r="C375" s="97"/>
      <c r="D375" s="98">
        <f>C375*'3. Labor Rates'!$C$45</f>
        <v>0</v>
      </c>
      <c r="E375" s="97"/>
      <c r="F375" s="98">
        <f>E375*'3. Labor Rates'!$D$45</f>
        <v>0</v>
      </c>
    </row>
    <row r="376" spans="2:6" x14ac:dyDescent="0.25">
      <c r="B376" s="67" t="str">
        <f>'3. Labor Rates'!$B$46</f>
        <v>Additional Role 34</v>
      </c>
      <c r="C376" s="97"/>
      <c r="D376" s="98">
        <f>C376*'3. Labor Rates'!$C$46</f>
        <v>0</v>
      </c>
      <c r="E376" s="97"/>
      <c r="F376" s="98">
        <f>E376*'3. Labor Rates'!$D$46</f>
        <v>0</v>
      </c>
    </row>
    <row r="377" spans="2:6" x14ac:dyDescent="0.25">
      <c r="B377" s="67" t="str">
        <f>'3. Labor Rates'!$B$47</f>
        <v>Additional Role 35</v>
      </c>
      <c r="C377" s="97"/>
      <c r="D377" s="98">
        <f>C377*'3. Labor Rates'!$C$47</f>
        <v>0</v>
      </c>
      <c r="E377" s="97"/>
      <c r="F377" s="98">
        <f>E377*'3. Labor Rates'!$D$47</f>
        <v>0</v>
      </c>
    </row>
    <row r="378" spans="2:6" x14ac:dyDescent="0.25">
      <c r="B378" s="67" t="str">
        <f>'3. Labor Rates'!$B$48</f>
        <v>Additional Role 36</v>
      </c>
      <c r="C378" s="97"/>
      <c r="D378" s="98">
        <f>C378*'3. Labor Rates'!$C$48</f>
        <v>0</v>
      </c>
      <c r="E378" s="97"/>
      <c r="F378" s="98">
        <f>E378*'3. Labor Rates'!$D$48</f>
        <v>0</v>
      </c>
    </row>
    <row r="379" spans="2:6" x14ac:dyDescent="0.25">
      <c r="B379" s="67" t="str">
        <f>'3. Labor Rates'!$B$49</f>
        <v>Additional Role 37</v>
      </c>
      <c r="C379" s="97"/>
      <c r="D379" s="98">
        <f>C379*'3. Labor Rates'!$C$49</f>
        <v>0</v>
      </c>
      <c r="E379" s="97"/>
      <c r="F379" s="98">
        <f>E379*'3. Labor Rates'!$D$49</f>
        <v>0</v>
      </c>
    </row>
    <row r="380" spans="2:6" x14ac:dyDescent="0.25">
      <c r="B380" s="67" t="str">
        <f>'3. Labor Rates'!$B$50</f>
        <v>Additional Role 38</v>
      </c>
      <c r="C380" s="97"/>
      <c r="D380" s="98">
        <f>C380*'3. Labor Rates'!$C$50</f>
        <v>0</v>
      </c>
      <c r="E380" s="97"/>
      <c r="F380" s="98">
        <f>E380*'3. Labor Rates'!$D$50</f>
        <v>0</v>
      </c>
    </row>
    <row r="381" spans="2:6" x14ac:dyDescent="0.25">
      <c r="B381" s="67" t="str">
        <f>'3. Labor Rates'!$B$51</f>
        <v>Additional Role 39</v>
      </c>
      <c r="C381" s="97"/>
      <c r="D381" s="98">
        <f>C381*'3. Labor Rates'!$C$51</f>
        <v>0</v>
      </c>
      <c r="E381" s="97"/>
      <c r="F381" s="98">
        <f>E381*'3. Labor Rates'!$D$51</f>
        <v>0</v>
      </c>
    </row>
    <row r="382" spans="2:6" x14ac:dyDescent="0.25">
      <c r="B382" s="67" t="str">
        <f>'3. Labor Rates'!$B$52</f>
        <v>Additional Role 40</v>
      </c>
      <c r="C382" s="97"/>
      <c r="D382" s="98">
        <f>C382*'3. Labor Rates'!$C$52</f>
        <v>0</v>
      </c>
      <c r="E382" s="97"/>
      <c r="F382" s="98">
        <f>E382*'3. Labor Rates'!$D$52</f>
        <v>0</v>
      </c>
    </row>
    <row r="383" spans="2:6" x14ac:dyDescent="0.25">
      <c r="B383" s="67" t="str">
        <f>'3. Labor Rates'!$B$53</f>
        <v>Additional Role 41</v>
      </c>
      <c r="C383" s="97"/>
      <c r="D383" s="98">
        <f>C383*'3. Labor Rates'!$C$53</f>
        <v>0</v>
      </c>
      <c r="E383" s="97"/>
      <c r="F383" s="98">
        <f>E383*'3. Labor Rates'!$D$53</f>
        <v>0</v>
      </c>
    </row>
    <row r="384" spans="2:6" x14ac:dyDescent="0.25">
      <c r="B384" s="67" t="str">
        <f>'3. Labor Rates'!$B$54</f>
        <v>Additional Role 42</v>
      </c>
      <c r="C384" s="97"/>
      <c r="D384" s="98">
        <f>C384*'3. Labor Rates'!$C$54</f>
        <v>0</v>
      </c>
      <c r="E384" s="97"/>
      <c r="F384" s="98">
        <f>E384*'3. Labor Rates'!$D$54</f>
        <v>0</v>
      </c>
    </row>
    <row r="385" spans="2:6" x14ac:dyDescent="0.25">
      <c r="B385" s="67" t="str">
        <f>'3. Labor Rates'!$B$55</f>
        <v>Additional Role 43</v>
      </c>
      <c r="C385" s="97"/>
      <c r="D385" s="98">
        <f>C385*'3. Labor Rates'!$C$55</f>
        <v>0</v>
      </c>
      <c r="E385" s="97"/>
      <c r="F385" s="98">
        <f>E385*'3. Labor Rates'!$D$55</f>
        <v>0</v>
      </c>
    </row>
    <row r="386" spans="2:6" x14ac:dyDescent="0.25">
      <c r="B386" s="67" t="str">
        <f>'3. Labor Rates'!$B$56</f>
        <v>Additional Role 44</v>
      </c>
      <c r="C386" s="97"/>
      <c r="D386" s="98">
        <f>C386*'3. Labor Rates'!$C$56</f>
        <v>0</v>
      </c>
      <c r="E386" s="97"/>
      <c r="F386" s="98">
        <f>E386*'3. Labor Rates'!$D$56</f>
        <v>0</v>
      </c>
    </row>
    <row r="387" spans="2:6" x14ac:dyDescent="0.25">
      <c r="B387" s="67" t="str">
        <f>'3. Labor Rates'!$B$57</f>
        <v>Additional Role 45</v>
      </c>
      <c r="C387" s="97"/>
      <c r="D387" s="98">
        <f>C387*'3. Labor Rates'!$C$57</f>
        <v>0</v>
      </c>
      <c r="E387" s="97"/>
      <c r="F387" s="98">
        <f>E387*'3. Labor Rates'!$D$57</f>
        <v>0</v>
      </c>
    </row>
    <row r="388" spans="2:6" x14ac:dyDescent="0.25">
      <c r="B388" s="67" t="str">
        <f>'3. Labor Rates'!$B$58</f>
        <v>Additional Role 46</v>
      </c>
      <c r="C388" s="97"/>
      <c r="D388" s="98">
        <f>C388*'3. Labor Rates'!$C$58</f>
        <v>0</v>
      </c>
      <c r="E388" s="97"/>
      <c r="F388" s="98">
        <f>E388*'3. Labor Rates'!$D$58</f>
        <v>0</v>
      </c>
    </row>
    <row r="389" spans="2:6" x14ac:dyDescent="0.25">
      <c r="B389" s="67" t="str">
        <f>'3. Labor Rates'!$B$59</f>
        <v>Additional Role 47</v>
      </c>
      <c r="C389" s="97"/>
      <c r="D389" s="98">
        <f>C389*'3. Labor Rates'!$C$59</f>
        <v>0</v>
      </c>
      <c r="E389" s="97"/>
      <c r="F389" s="98">
        <f>E389*'3. Labor Rates'!$D$59</f>
        <v>0</v>
      </c>
    </row>
    <row r="390" spans="2:6" x14ac:dyDescent="0.25">
      <c r="B390" s="67" t="str">
        <f>'3. Labor Rates'!$B$60</f>
        <v>Additional Role 48</v>
      </c>
      <c r="C390" s="97"/>
      <c r="D390" s="98">
        <f>C390*'3. Labor Rates'!$C$60</f>
        <v>0</v>
      </c>
      <c r="E390" s="97"/>
      <c r="F390" s="98">
        <f>E390*'3. Labor Rates'!$D$60</f>
        <v>0</v>
      </c>
    </row>
    <row r="391" spans="2:6" x14ac:dyDescent="0.25">
      <c r="B391" s="67" t="str">
        <f>'3. Labor Rates'!$B$61</f>
        <v>Additional Role 49</v>
      </c>
      <c r="C391" s="97"/>
      <c r="D391" s="98">
        <f>C391*'3. Labor Rates'!$C$61</f>
        <v>0</v>
      </c>
      <c r="E391" s="97"/>
      <c r="F391" s="98">
        <f>E391*'3. Labor Rates'!$D$61</f>
        <v>0</v>
      </c>
    </row>
    <row r="392" spans="2:6" x14ac:dyDescent="0.25">
      <c r="B392" s="67" t="str">
        <f>'3. Labor Rates'!$B$62</f>
        <v>Additional Role 50</v>
      </c>
      <c r="C392" s="97"/>
      <c r="D392" s="98">
        <f>C392*'3. Labor Rates'!$C$62</f>
        <v>0</v>
      </c>
      <c r="E392" s="97"/>
      <c r="F392" s="98">
        <f>E392*'3. Labor Rates'!$D$62</f>
        <v>0</v>
      </c>
    </row>
    <row r="393" spans="2:6" ht="15.75" thickBot="1" x14ac:dyDescent="0.3">
      <c r="B393" s="79" t="s">
        <v>21</v>
      </c>
      <c r="C393" s="76">
        <f>SUM(C339:C392)</f>
        <v>0</v>
      </c>
      <c r="D393" s="46">
        <f>SUM(D339:D392)</f>
        <v>0</v>
      </c>
      <c r="E393" s="76">
        <f>SUM(E339:E392)</f>
        <v>0</v>
      </c>
      <c r="F393" s="46">
        <f>SUM(F339:F392)</f>
        <v>0</v>
      </c>
    </row>
    <row r="395" spans="2:6" ht="15.75" thickBot="1" x14ac:dyDescent="0.3"/>
    <row r="396" spans="2:6" ht="16.5" thickBot="1" x14ac:dyDescent="0.3">
      <c r="B396" s="145" t="s">
        <v>86</v>
      </c>
      <c r="C396" s="146"/>
      <c r="D396" s="146"/>
      <c r="E396" s="146"/>
      <c r="F396" s="146"/>
    </row>
    <row r="397" spans="2:6" ht="15.95" customHeight="1" thickBot="1" x14ac:dyDescent="0.3">
      <c r="B397" s="147"/>
      <c r="C397" s="149" t="s">
        <v>40</v>
      </c>
      <c r="D397" s="150"/>
      <c r="E397" s="150"/>
      <c r="F397" s="151"/>
    </row>
    <row r="398" spans="2:6" x14ac:dyDescent="0.25">
      <c r="B398" s="148"/>
      <c r="C398" s="152" t="s">
        <v>17</v>
      </c>
      <c r="D398" s="153"/>
      <c r="E398" s="154" t="s">
        <v>18</v>
      </c>
      <c r="F398" s="153"/>
    </row>
    <row r="399" spans="2:6" x14ac:dyDescent="0.25">
      <c r="B399" s="77" t="s">
        <v>23</v>
      </c>
      <c r="C399" s="78" t="s">
        <v>41</v>
      </c>
      <c r="D399" s="78" t="s">
        <v>42</v>
      </c>
      <c r="E399" s="78" t="s">
        <v>41</v>
      </c>
      <c r="F399" s="78" t="s">
        <v>42</v>
      </c>
    </row>
    <row r="400" spans="2:6" x14ac:dyDescent="0.25">
      <c r="B400" s="67" t="str">
        <f>'3. Labor Rates'!$B$9</f>
        <v>Account Manager</v>
      </c>
      <c r="C400" s="70"/>
      <c r="D400" s="75">
        <f>C400*'3. Labor Rates'!$C$9</f>
        <v>0</v>
      </c>
      <c r="E400" s="70"/>
      <c r="F400" s="75">
        <f>E400*'3. Labor Rates'!$D$9</f>
        <v>0</v>
      </c>
    </row>
    <row r="401" spans="2:6" x14ac:dyDescent="0.25">
      <c r="B401" s="67" t="str">
        <f>'3. Labor Rates'!$B$10</f>
        <v>Lead Program Manager</v>
      </c>
      <c r="C401" s="70"/>
      <c r="D401" s="75">
        <f>C401*'3. Labor Rates'!$C$10</f>
        <v>0</v>
      </c>
      <c r="E401" s="70"/>
      <c r="F401" s="75">
        <f>E401*'3. Labor Rates'!$D$10</f>
        <v>0</v>
      </c>
    </row>
    <row r="402" spans="2:6" x14ac:dyDescent="0.25">
      <c r="B402" s="67" t="str">
        <f>'3. Labor Rates'!$B$11</f>
        <v>Business Lead / Subject Matter Expert</v>
      </c>
      <c r="C402" s="70"/>
      <c r="D402" s="75">
        <f>C402*'3. Labor Rates'!$C$11</f>
        <v>0</v>
      </c>
      <c r="E402" s="70"/>
      <c r="F402" s="75">
        <f>E402*'3. Labor Rates'!$D$11</f>
        <v>0</v>
      </c>
    </row>
    <row r="403" spans="2:6" x14ac:dyDescent="0.25">
      <c r="B403" s="67" t="str">
        <f>'3. Labor Rates'!$B$12</f>
        <v>Business Analyst</v>
      </c>
      <c r="C403" s="70"/>
      <c r="D403" s="75">
        <f>C403*'3. Labor Rates'!$C$12</f>
        <v>0</v>
      </c>
      <c r="E403" s="70"/>
      <c r="F403" s="75">
        <f>E403*'3. Labor Rates'!$D$12</f>
        <v>0</v>
      </c>
    </row>
    <row r="404" spans="2:6" x14ac:dyDescent="0.25">
      <c r="B404" s="67" t="str">
        <f>'3. Labor Rates'!$B$13</f>
        <v>Additional Role 1</v>
      </c>
      <c r="C404" s="70"/>
      <c r="D404" s="75">
        <f>C404*'3. Labor Rates'!$C$13</f>
        <v>0</v>
      </c>
      <c r="E404" s="70"/>
      <c r="F404" s="75">
        <f>E404*'3. Labor Rates'!$D$13</f>
        <v>0</v>
      </c>
    </row>
    <row r="405" spans="2:6" x14ac:dyDescent="0.25">
      <c r="B405" s="67" t="str">
        <f>'3. Labor Rates'!$B$14</f>
        <v>Additional Role 2</v>
      </c>
      <c r="C405" s="70"/>
      <c r="D405" s="75">
        <f>C405*'3. Labor Rates'!$C$14</f>
        <v>0</v>
      </c>
      <c r="E405" s="70"/>
      <c r="F405" s="75">
        <f>E405*'3. Labor Rates'!$D$14</f>
        <v>0</v>
      </c>
    </row>
    <row r="406" spans="2:6" x14ac:dyDescent="0.25">
      <c r="B406" s="67" t="str">
        <f>'3. Labor Rates'!$B$15</f>
        <v>Additional Role 3</v>
      </c>
      <c r="C406" s="70"/>
      <c r="D406" s="75">
        <f>C406*'3. Labor Rates'!$C$15</f>
        <v>0</v>
      </c>
      <c r="E406" s="70"/>
      <c r="F406" s="75">
        <f>E406*'3. Labor Rates'!$D$15</f>
        <v>0</v>
      </c>
    </row>
    <row r="407" spans="2:6" x14ac:dyDescent="0.25">
      <c r="B407" s="67" t="str">
        <f>'3. Labor Rates'!$B$16</f>
        <v>Additional Role 4</v>
      </c>
      <c r="C407" s="70"/>
      <c r="D407" s="75">
        <f>C407*'3. Labor Rates'!$C$16</f>
        <v>0</v>
      </c>
      <c r="E407" s="70"/>
      <c r="F407" s="75">
        <f>E407*'3. Labor Rates'!$D$16</f>
        <v>0</v>
      </c>
    </row>
    <row r="408" spans="2:6" x14ac:dyDescent="0.25">
      <c r="B408" s="67" t="str">
        <f>'3. Labor Rates'!$B$17</f>
        <v>Additional Role 5</v>
      </c>
      <c r="C408" s="70"/>
      <c r="D408" s="75">
        <f>C408*'3. Labor Rates'!$C$17</f>
        <v>0</v>
      </c>
      <c r="E408" s="70"/>
      <c r="F408" s="75">
        <f>E408*'3. Labor Rates'!$D$17</f>
        <v>0</v>
      </c>
    </row>
    <row r="409" spans="2:6" x14ac:dyDescent="0.25">
      <c r="B409" s="67" t="str">
        <f>'3. Labor Rates'!$B$18</f>
        <v>Additional Role 6</v>
      </c>
      <c r="C409" s="70"/>
      <c r="D409" s="75">
        <f>C409*'3. Labor Rates'!$C$18</f>
        <v>0</v>
      </c>
      <c r="E409" s="70"/>
      <c r="F409" s="75">
        <f>E409*'3. Labor Rates'!$D$18</f>
        <v>0</v>
      </c>
    </row>
    <row r="410" spans="2:6" x14ac:dyDescent="0.25">
      <c r="B410" s="67" t="str">
        <f>'3. Labor Rates'!$B$19</f>
        <v>Additional Role 7</v>
      </c>
      <c r="C410" s="70"/>
      <c r="D410" s="75">
        <f>C410*'3. Labor Rates'!$C$19</f>
        <v>0</v>
      </c>
      <c r="E410" s="70"/>
      <c r="F410" s="75">
        <f>E410*'3. Labor Rates'!$D$19</f>
        <v>0</v>
      </c>
    </row>
    <row r="411" spans="2:6" x14ac:dyDescent="0.25">
      <c r="B411" s="67" t="str">
        <f>'3. Labor Rates'!$B$20</f>
        <v>Additional Role 8</v>
      </c>
      <c r="C411" s="70"/>
      <c r="D411" s="75">
        <f>C411*'3. Labor Rates'!$C$20</f>
        <v>0</v>
      </c>
      <c r="E411" s="70"/>
      <c r="F411" s="75">
        <f>E411*'3. Labor Rates'!$D$20</f>
        <v>0</v>
      </c>
    </row>
    <row r="412" spans="2:6" x14ac:dyDescent="0.25">
      <c r="B412" s="67" t="str">
        <f>'3. Labor Rates'!$B$21</f>
        <v>Additional Role 9</v>
      </c>
      <c r="C412" s="70"/>
      <c r="D412" s="75">
        <f>C412*'3. Labor Rates'!$C$21</f>
        <v>0</v>
      </c>
      <c r="E412" s="70"/>
      <c r="F412" s="75">
        <f>E412*'3. Labor Rates'!$D$21</f>
        <v>0</v>
      </c>
    </row>
    <row r="413" spans="2:6" x14ac:dyDescent="0.25">
      <c r="B413" s="67" t="str">
        <f>'3. Labor Rates'!$B$22</f>
        <v>Additional Role 10</v>
      </c>
      <c r="C413" s="70"/>
      <c r="D413" s="75">
        <f>C413*'3. Labor Rates'!$C$22</f>
        <v>0</v>
      </c>
      <c r="E413" s="70"/>
      <c r="F413" s="75">
        <f>E413*'3. Labor Rates'!$D$22</f>
        <v>0</v>
      </c>
    </row>
    <row r="414" spans="2:6" x14ac:dyDescent="0.25">
      <c r="B414" s="67" t="str">
        <f>'3. Labor Rates'!$B$23</f>
        <v>Additional Role 11</v>
      </c>
      <c r="C414" s="70"/>
      <c r="D414" s="75">
        <f>C414*'3. Labor Rates'!$C$23</f>
        <v>0</v>
      </c>
      <c r="E414" s="70"/>
      <c r="F414" s="75">
        <f>E414*'3. Labor Rates'!$D$23</f>
        <v>0</v>
      </c>
    </row>
    <row r="415" spans="2:6" x14ac:dyDescent="0.25">
      <c r="B415" s="67" t="str">
        <f>'3. Labor Rates'!$B$24</f>
        <v>Additional Role 12</v>
      </c>
      <c r="C415" s="70"/>
      <c r="D415" s="75">
        <f>C415*'3. Labor Rates'!$C$24</f>
        <v>0</v>
      </c>
      <c r="E415" s="70"/>
      <c r="F415" s="75">
        <f>E415*'3. Labor Rates'!$D$24</f>
        <v>0</v>
      </c>
    </row>
    <row r="416" spans="2:6" x14ac:dyDescent="0.25">
      <c r="B416" s="67" t="str">
        <f>'3. Labor Rates'!$B$25</f>
        <v>Additional Role 13</v>
      </c>
      <c r="C416" s="70"/>
      <c r="D416" s="75">
        <f>C416*'3. Labor Rates'!$C$25</f>
        <v>0</v>
      </c>
      <c r="E416" s="70"/>
      <c r="F416" s="75">
        <f>E416*'3. Labor Rates'!$D$25</f>
        <v>0</v>
      </c>
    </row>
    <row r="417" spans="2:6" x14ac:dyDescent="0.25">
      <c r="B417" s="67" t="str">
        <f>'3. Labor Rates'!$B$26</f>
        <v>Additional Role 14</v>
      </c>
      <c r="C417" s="70"/>
      <c r="D417" s="75">
        <f>C417*'3. Labor Rates'!$C$26</f>
        <v>0</v>
      </c>
      <c r="E417" s="70"/>
      <c r="F417" s="75">
        <f>E417*'3. Labor Rates'!$D$26</f>
        <v>0</v>
      </c>
    </row>
    <row r="418" spans="2:6" x14ac:dyDescent="0.25">
      <c r="B418" s="67" t="str">
        <f>'3. Labor Rates'!$B$27</f>
        <v>Additional Role 15</v>
      </c>
      <c r="C418" s="70"/>
      <c r="D418" s="75">
        <f>C418*'3. Labor Rates'!$C$27</f>
        <v>0</v>
      </c>
      <c r="E418" s="70"/>
      <c r="F418" s="75">
        <f>E418*'3. Labor Rates'!$D$27</f>
        <v>0</v>
      </c>
    </row>
    <row r="419" spans="2:6" x14ac:dyDescent="0.25">
      <c r="B419" s="67" t="str">
        <f>'3. Labor Rates'!$B$28</f>
        <v>Additional Role 16</v>
      </c>
      <c r="C419" s="70"/>
      <c r="D419" s="75">
        <f>C419*'3. Labor Rates'!$C$28</f>
        <v>0</v>
      </c>
      <c r="E419" s="70"/>
      <c r="F419" s="75">
        <f>E419*'3. Labor Rates'!$D$28</f>
        <v>0</v>
      </c>
    </row>
    <row r="420" spans="2:6" x14ac:dyDescent="0.25">
      <c r="B420" s="67" t="str">
        <f>'3. Labor Rates'!$B$29</f>
        <v>Additional Role 17</v>
      </c>
      <c r="C420" s="70"/>
      <c r="D420" s="75">
        <f>C420*'3. Labor Rates'!$C$29</f>
        <v>0</v>
      </c>
      <c r="E420" s="70"/>
      <c r="F420" s="75">
        <f>E420*'3. Labor Rates'!$D$29</f>
        <v>0</v>
      </c>
    </row>
    <row r="421" spans="2:6" x14ac:dyDescent="0.25">
      <c r="B421" s="67" t="str">
        <f>'3. Labor Rates'!$B$30</f>
        <v>Additional Role 18</v>
      </c>
      <c r="C421" s="70"/>
      <c r="D421" s="75">
        <f>C421*'3. Labor Rates'!$C$30</f>
        <v>0</v>
      </c>
      <c r="E421" s="70"/>
      <c r="F421" s="75">
        <f>E421*'3. Labor Rates'!$D$30</f>
        <v>0</v>
      </c>
    </row>
    <row r="422" spans="2:6" x14ac:dyDescent="0.25">
      <c r="B422" s="67" t="str">
        <f>'3. Labor Rates'!$B$31</f>
        <v>Additional Role 19</v>
      </c>
      <c r="C422" s="70"/>
      <c r="D422" s="75">
        <f>C422*'3. Labor Rates'!$C$31</f>
        <v>0</v>
      </c>
      <c r="E422" s="70"/>
      <c r="F422" s="75">
        <f>E422*'3. Labor Rates'!$D$31</f>
        <v>0</v>
      </c>
    </row>
    <row r="423" spans="2:6" x14ac:dyDescent="0.25">
      <c r="B423" s="67" t="str">
        <f>'3. Labor Rates'!$B$32</f>
        <v>Additional Role 20</v>
      </c>
      <c r="C423" s="70"/>
      <c r="D423" s="75">
        <f>C423*'3. Labor Rates'!$C$32</f>
        <v>0</v>
      </c>
      <c r="E423" s="70">
        <v>0</v>
      </c>
      <c r="F423" s="75">
        <f>E423*'3. Labor Rates'!$D$32</f>
        <v>0</v>
      </c>
    </row>
    <row r="424" spans="2:6" x14ac:dyDescent="0.25">
      <c r="B424" s="67" t="str">
        <f>'3. Labor Rates'!$B$33</f>
        <v>Additional Role 21</v>
      </c>
      <c r="C424" s="70"/>
      <c r="D424" s="75">
        <f>C424*'3. Labor Rates'!$C$33</f>
        <v>0</v>
      </c>
      <c r="E424" s="70"/>
      <c r="F424" s="75">
        <f>E424*'3. Labor Rates'!$D$33</f>
        <v>0</v>
      </c>
    </row>
    <row r="425" spans="2:6" x14ac:dyDescent="0.25">
      <c r="B425" s="67" t="str">
        <f>'3. Labor Rates'!$B$34</f>
        <v>Additional Role 22</v>
      </c>
      <c r="C425" s="70"/>
      <c r="D425" s="75">
        <f>C425*'3. Labor Rates'!$C$34</f>
        <v>0</v>
      </c>
      <c r="E425" s="70"/>
      <c r="F425" s="75">
        <f>E425*'3. Labor Rates'!$D$34</f>
        <v>0</v>
      </c>
    </row>
    <row r="426" spans="2:6" x14ac:dyDescent="0.25">
      <c r="B426" s="67" t="str">
        <f>'3. Labor Rates'!$B$35</f>
        <v>Additional Role 23</v>
      </c>
      <c r="C426" s="70"/>
      <c r="D426" s="75">
        <f>C426*'3. Labor Rates'!$C$35</f>
        <v>0</v>
      </c>
      <c r="E426" s="70"/>
      <c r="F426" s="75">
        <f>E426*'3. Labor Rates'!$D$35</f>
        <v>0</v>
      </c>
    </row>
    <row r="427" spans="2:6" x14ac:dyDescent="0.25">
      <c r="B427" s="67" t="str">
        <f>'3. Labor Rates'!$B$36</f>
        <v>Additional Role 24</v>
      </c>
      <c r="C427" s="70"/>
      <c r="D427" s="75">
        <f>C427*'3. Labor Rates'!$C$36</f>
        <v>0</v>
      </c>
      <c r="E427" s="70"/>
      <c r="F427" s="75">
        <f>E427*'3. Labor Rates'!$D$36</f>
        <v>0</v>
      </c>
    </row>
    <row r="428" spans="2:6" x14ac:dyDescent="0.25">
      <c r="B428" s="67" t="str">
        <f>'3. Labor Rates'!$B$37</f>
        <v>Additional Role 25</v>
      </c>
      <c r="C428" s="97"/>
      <c r="D428" s="98">
        <f>C428*'3. Labor Rates'!$C$37</f>
        <v>0</v>
      </c>
      <c r="E428" s="97"/>
      <c r="F428" s="98">
        <f>E428*'3. Labor Rates'!$D$37</f>
        <v>0</v>
      </c>
    </row>
    <row r="429" spans="2:6" x14ac:dyDescent="0.25">
      <c r="B429" s="67" t="str">
        <f>'3. Labor Rates'!$B$38</f>
        <v>Additional Role 26</v>
      </c>
      <c r="C429" s="97"/>
      <c r="D429" s="98">
        <f>C429*'3. Labor Rates'!$C$38</f>
        <v>0</v>
      </c>
      <c r="E429" s="97"/>
      <c r="F429" s="98">
        <f>E429*'3. Labor Rates'!$D$38</f>
        <v>0</v>
      </c>
    </row>
    <row r="430" spans="2:6" x14ac:dyDescent="0.25">
      <c r="B430" s="67" t="str">
        <f>'3. Labor Rates'!$B$39</f>
        <v>Additional Role 27</v>
      </c>
      <c r="C430" s="97"/>
      <c r="D430" s="98">
        <f>C430*'3. Labor Rates'!$C$39</f>
        <v>0</v>
      </c>
      <c r="E430" s="97"/>
      <c r="F430" s="98">
        <f>E430*'3. Labor Rates'!$D$39</f>
        <v>0</v>
      </c>
    </row>
    <row r="431" spans="2:6" x14ac:dyDescent="0.25">
      <c r="B431" s="67" t="str">
        <f>'3. Labor Rates'!$B$40</f>
        <v>Additional Role 28</v>
      </c>
      <c r="C431" s="97"/>
      <c r="D431" s="98">
        <f>C431*'3. Labor Rates'!$C$40</f>
        <v>0</v>
      </c>
      <c r="E431" s="97"/>
      <c r="F431" s="98">
        <f>E431*'3. Labor Rates'!$D$40</f>
        <v>0</v>
      </c>
    </row>
    <row r="432" spans="2:6" x14ac:dyDescent="0.25">
      <c r="B432" s="67" t="str">
        <f>'3. Labor Rates'!$B$41</f>
        <v>Additional Role 29</v>
      </c>
      <c r="C432" s="97"/>
      <c r="D432" s="98">
        <f>C432*'3. Labor Rates'!$C$41</f>
        <v>0</v>
      </c>
      <c r="E432" s="97"/>
      <c r="F432" s="98">
        <f>E432*'3. Labor Rates'!$D$41</f>
        <v>0</v>
      </c>
    </row>
    <row r="433" spans="2:6" x14ac:dyDescent="0.25">
      <c r="B433" s="67" t="str">
        <f>'3. Labor Rates'!$B$42</f>
        <v>Additional Role 30</v>
      </c>
      <c r="C433" s="97"/>
      <c r="D433" s="98">
        <f>C433*'3. Labor Rates'!$C$42</f>
        <v>0</v>
      </c>
      <c r="E433" s="97"/>
      <c r="F433" s="98">
        <f>E433*'3. Labor Rates'!$D$42</f>
        <v>0</v>
      </c>
    </row>
    <row r="434" spans="2:6" x14ac:dyDescent="0.25">
      <c r="B434" s="67" t="str">
        <f>'3. Labor Rates'!$B$43</f>
        <v>Additional Role 31</v>
      </c>
      <c r="C434" s="97"/>
      <c r="D434" s="98">
        <f>C434*'3. Labor Rates'!$C$43</f>
        <v>0</v>
      </c>
      <c r="E434" s="97"/>
      <c r="F434" s="98">
        <f>E434*'3. Labor Rates'!$D$43</f>
        <v>0</v>
      </c>
    </row>
    <row r="435" spans="2:6" x14ac:dyDescent="0.25">
      <c r="B435" s="67" t="str">
        <f>'3. Labor Rates'!$B$44</f>
        <v>Additional Role 32</v>
      </c>
      <c r="C435" s="97"/>
      <c r="D435" s="98">
        <f>C435*'3. Labor Rates'!$C$44</f>
        <v>0</v>
      </c>
      <c r="E435" s="97"/>
      <c r="F435" s="98">
        <f>E435*'3. Labor Rates'!$D$44</f>
        <v>0</v>
      </c>
    </row>
    <row r="436" spans="2:6" x14ac:dyDescent="0.25">
      <c r="B436" s="67" t="str">
        <f>'3. Labor Rates'!$B$45</f>
        <v>Additional Role 33</v>
      </c>
      <c r="C436" s="97"/>
      <c r="D436" s="98">
        <f>C436*'3. Labor Rates'!$C$45</f>
        <v>0</v>
      </c>
      <c r="E436" s="97"/>
      <c r="F436" s="98">
        <f>E436*'3. Labor Rates'!$D$45</f>
        <v>0</v>
      </c>
    </row>
    <row r="437" spans="2:6" x14ac:dyDescent="0.25">
      <c r="B437" s="67" t="str">
        <f>'3. Labor Rates'!$B$46</f>
        <v>Additional Role 34</v>
      </c>
      <c r="C437" s="97"/>
      <c r="D437" s="98">
        <f>C437*'3. Labor Rates'!$C$46</f>
        <v>0</v>
      </c>
      <c r="E437" s="97"/>
      <c r="F437" s="98">
        <f>E437*'3. Labor Rates'!$D$46</f>
        <v>0</v>
      </c>
    </row>
    <row r="438" spans="2:6" x14ac:dyDescent="0.25">
      <c r="B438" s="67" t="str">
        <f>'3. Labor Rates'!$B$47</f>
        <v>Additional Role 35</v>
      </c>
      <c r="C438" s="97"/>
      <c r="D438" s="98">
        <f>C438*'3. Labor Rates'!$C$47</f>
        <v>0</v>
      </c>
      <c r="E438" s="97"/>
      <c r="F438" s="98">
        <f>E438*'3. Labor Rates'!$D$47</f>
        <v>0</v>
      </c>
    </row>
    <row r="439" spans="2:6" x14ac:dyDescent="0.25">
      <c r="B439" s="67" t="str">
        <f>'3. Labor Rates'!$B$48</f>
        <v>Additional Role 36</v>
      </c>
      <c r="C439" s="97"/>
      <c r="D439" s="98">
        <f>C439*'3. Labor Rates'!$C$48</f>
        <v>0</v>
      </c>
      <c r="E439" s="97"/>
      <c r="F439" s="98">
        <f>E439*'3. Labor Rates'!$D$48</f>
        <v>0</v>
      </c>
    </row>
    <row r="440" spans="2:6" x14ac:dyDescent="0.25">
      <c r="B440" s="67" t="str">
        <f>'3. Labor Rates'!$B$49</f>
        <v>Additional Role 37</v>
      </c>
      <c r="C440" s="97"/>
      <c r="D440" s="98">
        <f>C440*'3. Labor Rates'!$C$49</f>
        <v>0</v>
      </c>
      <c r="E440" s="97"/>
      <c r="F440" s="98">
        <f>E440*'3. Labor Rates'!$D$49</f>
        <v>0</v>
      </c>
    </row>
    <row r="441" spans="2:6" x14ac:dyDescent="0.25">
      <c r="B441" s="67" t="str">
        <f>'3. Labor Rates'!$B$50</f>
        <v>Additional Role 38</v>
      </c>
      <c r="C441" s="97"/>
      <c r="D441" s="98">
        <f>C441*'3. Labor Rates'!$C$50</f>
        <v>0</v>
      </c>
      <c r="E441" s="97"/>
      <c r="F441" s="98">
        <f>E441*'3. Labor Rates'!$D$50</f>
        <v>0</v>
      </c>
    </row>
    <row r="442" spans="2:6" x14ac:dyDescent="0.25">
      <c r="B442" s="67" t="str">
        <f>'3. Labor Rates'!$B$51</f>
        <v>Additional Role 39</v>
      </c>
      <c r="C442" s="97"/>
      <c r="D442" s="98">
        <f>C442*'3. Labor Rates'!$C$51</f>
        <v>0</v>
      </c>
      <c r="E442" s="97"/>
      <c r="F442" s="98">
        <f>E442*'3. Labor Rates'!$D$51</f>
        <v>0</v>
      </c>
    </row>
    <row r="443" spans="2:6" x14ac:dyDescent="0.25">
      <c r="B443" s="67" t="str">
        <f>'3. Labor Rates'!$B$52</f>
        <v>Additional Role 40</v>
      </c>
      <c r="C443" s="97"/>
      <c r="D443" s="98">
        <f>C443*'3. Labor Rates'!$C$52</f>
        <v>0</v>
      </c>
      <c r="E443" s="97"/>
      <c r="F443" s="98">
        <f>E443*'3. Labor Rates'!$D$52</f>
        <v>0</v>
      </c>
    </row>
    <row r="444" spans="2:6" x14ac:dyDescent="0.25">
      <c r="B444" s="67" t="str">
        <f>'3. Labor Rates'!$B$53</f>
        <v>Additional Role 41</v>
      </c>
      <c r="C444" s="97"/>
      <c r="D444" s="98">
        <f>C444*'3. Labor Rates'!$C$53</f>
        <v>0</v>
      </c>
      <c r="E444" s="97"/>
      <c r="F444" s="98">
        <f>E444*'3. Labor Rates'!$D$53</f>
        <v>0</v>
      </c>
    </row>
    <row r="445" spans="2:6" x14ac:dyDescent="0.25">
      <c r="B445" s="67" t="str">
        <f>'3. Labor Rates'!$B$54</f>
        <v>Additional Role 42</v>
      </c>
      <c r="C445" s="97"/>
      <c r="D445" s="98">
        <f>C445*'3. Labor Rates'!$C$54</f>
        <v>0</v>
      </c>
      <c r="E445" s="97"/>
      <c r="F445" s="98">
        <f>E445*'3. Labor Rates'!$D$54</f>
        <v>0</v>
      </c>
    </row>
    <row r="446" spans="2:6" x14ac:dyDescent="0.25">
      <c r="B446" s="67" t="str">
        <f>'3. Labor Rates'!$B$55</f>
        <v>Additional Role 43</v>
      </c>
      <c r="C446" s="97"/>
      <c r="D446" s="98">
        <f>C446*'3. Labor Rates'!$C$55</f>
        <v>0</v>
      </c>
      <c r="E446" s="97"/>
      <c r="F446" s="98">
        <f>E446*'3. Labor Rates'!$D$55</f>
        <v>0</v>
      </c>
    </row>
    <row r="447" spans="2:6" x14ac:dyDescent="0.25">
      <c r="B447" s="67" t="str">
        <f>'3. Labor Rates'!$B$56</f>
        <v>Additional Role 44</v>
      </c>
      <c r="C447" s="97"/>
      <c r="D447" s="98">
        <f>C447*'3. Labor Rates'!$C$56</f>
        <v>0</v>
      </c>
      <c r="E447" s="97"/>
      <c r="F447" s="98">
        <f>E447*'3. Labor Rates'!$D$56</f>
        <v>0</v>
      </c>
    </row>
    <row r="448" spans="2:6" x14ac:dyDescent="0.25">
      <c r="B448" s="67" t="str">
        <f>'3. Labor Rates'!$B$57</f>
        <v>Additional Role 45</v>
      </c>
      <c r="C448" s="97"/>
      <c r="D448" s="98">
        <f>C448*'3. Labor Rates'!$C$57</f>
        <v>0</v>
      </c>
      <c r="E448" s="97"/>
      <c r="F448" s="98">
        <f>E448*'3. Labor Rates'!$D$57</f>
        <v>0</v>
      </c>
    </row>
    <row r="449" spans="2:6" x14ac:dyDescent="0.25">
      <c r="B449" s="67" t="str">
        <f>'3. Labor Rates'!$B$58</f>
        <v>Additional Role 46</v>
      </c>
      <c r="C449" s="97"/>
      <c r="D449" s="98">
        <f>C449*'3. Labor Rates'!$C$58</f>
        <v>0</v>
      </c>
      <c r="E449" s="97"/>
      <c r="F449" s="98">
        <f>E449*'3. Labor Rates'!$D$58</f>
        <v>0</v>
      </c>
    </row>
    <row r="450" spans="2:6" x14ac:dyDescent="0.25">
      <c r="B450" s="67" t="str">
        <f>'3. Labor Rates'!$B$59</f>
        <v>Additional Role 47</v>
      </c>
      <c r="C450" s="97"/>
      <c r="D450" s="98">
        <f>C450*'3. Labor Rates'!$C$59</f>
        <v>0</v>
      </c>
      <c r="E450" s="97"/>
      <c r="F450" s="98">
        <f>E450*'3. Labor Rates'!$D$59</f>
        <v>0</v>
      </c>
    </row>
    <row r="451" spans="2:6" x14ac:dyDescent="0.25">
      <c r="B451" s="67" t="str">
        <f>'3. Labor Rates'!$B$60</f>
        <v>Additional Role 48</v>
      </c>
      <c r="C451" s="97"/>
      <c r="D451" s="98">
        <f>C451*'3. Labor Rates'!$C$60</f>
        <v>0</v>
      </c>
      <c r="E451" s="97"/>
      <c r="F451" s="98">
        <f>E451*'3. Labor Rates'!$D$60</f>
        <v>0</v>
      </c>
    </row>
    <row r="452" spans="2:6" x14ac:dyDescent="0.25">
      <c r="B452" s="67" t="str">
        <f>'3. Labor Rates'!$B$61</f>
        <v>Additional Role 49</v>
      </c>
      <c r="C452" s="97"/>
      <c r="D452" s="98">
        <f>C452*'3. Labor Rates'!$C$61</f>
        <v>0</v>
      </c>
      <c r="E452" s="97"/>
      <c r="F452" s="98">
        <f>E452*'3. Labor Rates'!$D$61</f>
        <v>0</v>
      </c>
    </row>
    <row r="453" spans="2:6" x14ac:dyDescent="0.25">
      <c r="B453" s="67" t="str">
        <f>'3. Labor Rates'!$B$62</f>
        <v>Additional Role 50</v>
      </c>
      <c r="C453" s="97"/>
      <c r="D453" s="98">
        <f>C453*'3. Labor Rates'!$C$62</f>
        <v>0</v>
      </c>
      <c r="E453" s="97"/>
      <c r="F453" s="98">
        <f>E453*'3. Labor Rates'!$D$62</f>
        <v>0</v>
      </c>
    </row>
    <row r="454" spans="2:6" ht="15.75" thickBot="1" x14ac:dyDescent="0.3">
      <c r="B454" s="79" t="s">
        <v>21</v>
      </c>
      <c r="C454" s="76">
        <f>SUM(C400:C453)</f>
        <v>0</v>
      </c>
      <c r="D454" s="46">
        <f>SUM(D400:D453)</f>
        <v>0</v>
      </c>
      <c r="E454" s="76">
        <f>SUM(E400:E453)</f>
        <v>0</v>
      </c>
      <c r="F454" s="46">
        <f>SUM(F400:F453)</f>
        <v>0</v>
      </c>
    </row>
    <row r="456" spans="2:6" ht="15.75" thickBot="1" x14ac:dyDescent="0.3"/>
    <row r="457" spans="2:6" ht="16.5" thickBot="1" x14ac:dyDescent="0.3">
      <c r="B457" s="145" t="s">
        <v>87</v>
      </c>
      <c r="C457" s="146"/>
      <c r="D457" s="146"/>
      <c r="E457" s="146"/>
      <c r="F457" s="146"/>
    </row>
    <row r="458" spans="2:6" ht="15.95" customHeight="1" thickBot="1" x14ac:dyDescent="0.3">
      <c r="B458" s="147"/>
      <c r="C458" s="149" t="s">
        <v>40</v>
      </c>
      <c r="D458" s="150"/>
      <c r="E458" s="150"/>
      <c r="F458" s="151"/>
    </row>
    <row r="459" spans="2:6" x14ac:dyDescent="0.25">
      <c r="B459" s="148"/>
      <c r="C459" s="152" t="s">
        <v>17</v>
      </c>
      <c r="D459" s="153"/>
      <c r="E459" s="154" t="s">
        <v>18</v>
      </c>
      <c r="F459" s="153"/>
    </row>
    <row r="460" spans="2:6" x14ac:dyDescent="0.25">
      <c r="B460" s="77" t="s">
        <v>23</v>
      </c>
      <c r="C460" s="78" t="s">
        <v>41</v>
      </c>
      <c r="D460" s="78" t="s">
        <v>42</v>
      </c>
      <c r="E460" s="78" t="s">
        <v>41</v>
      </c>
      <c r="F460" s="78" t="s">
        <v>42</v>
      </c>
    </row>
    <row r="461" spans="2:6" x14ac:dyDescent="0.25">
      <c r="B461" s="67" t="str">
        <f>'3. Labor Rates'!$B$9</f>
        <v>Account Manager</v>
      </c>
      <c r="C461" s="70"/>
      <c r="D461" s="75">
        <f>C461*'3. Labor Rates'!$C$9</f>
        <v>0</v>
      </c>
      <c r="E461" s="70"/>
      <c r="F461" s="75">
        <f>E461*'3. Labor Rates'!$D$9</f>
        <v>0</v>
      </c>
    </row>
    <row r="462" spans="2:6" x14ac:dyDescent="0.25">
      <c r="B462" s="67" t="str">
        <f>'3. Labor Rates'!$B$10</f>
        <v>Lead Program Manager</v>
      </c>
      <c r="C462" s="70"/>
      <c r="D462" s="75">
        <f>C462*'3. Labor Rates'!$C$10</f>
        <v>0</v>
      </c>
      <c r="E462" s="70"/>
      <c r="F462" s="75">
        <f>E462*'3. Labor Rates'!$D$10</f>
        <v>0</v>
      </c>
    </row>
    <row r="463" spans="2:6" x14ac:dyDescent="0.25">
      <c r="B463" s="67" t="str">
        <f>'3. Labor Rates'!$B$11</f>
        <v>Business Lead / Subject Matter Expert</v>
      </c>
      <c r="C463" s="70"/>
      <c r="D463" s="75">
        <f>C463*'3. Labor Rates'!$C$11</f>
        <v>0</v>
      </c>
      <c r="E463" s="70"/>
      <c r="F463" s="75">
        <f>E463*'3. Labor Rates'!$D$11</f>
        <v>0</v>
      </c>
    </row>
    <row r="464" spans="2:6" x14ac:dyDescent="0.25">
      <c r="B464" s="67" t="str">
        <f>'3. Labor Rates'!$B$12</f>
        <v>Business Analyst</v>
      </c>
      <c r="C464" s="70"/>
      <c r="D464" s="75">
        <f>C464*'3. Labor Rates'!$C$12</f>
        <v>0</v>
      </c>
      <c r="E464" s="70"/>
      <c r="F464" s="75">
        <f>E464*'3. Labor Rates'!$D$12</f>
        <v>0</v>
      </c>
    </row>
    <row r="465" spans="2:6" x14ac:dyDescent="0.25">
      <c r="B465" s="67" t="str">
        <f>'3. Labor Rates'!$B$13</f>
        <v>Additional Role 1</v>
      </c>
      <c r="C465" s="70"/>
      <c r="D465" s="75">
        <f>C465*'3. Labor Rates'!$C$13</f>
        <v>0</v>
      </c>
      <c r="E465" s="70"/>
      <c r="F465" s="75">
        <f>E465*'3. Labor Rates'!$D$13</f>
        <v>0</v>
      </c>
    </row>
    <row r="466" spans="2:6" x14ac:dyDescent="0.25">
      <c r="B466" s="67" t="str">
        <f>'3. Labor Rates'!$B$14</f>
        <v>Additional Role 2</v>
      </c>
      <c r="C466" s="70"/>
      <c r="D466" s="75">
        <f>C466*'3. Labor Rates'!$C$14</f>
        <v>0</v>
      </c>
      <c r="E466" s="70"/>
      <c r="F466" s="75">
        <f>E466*'3. Labor Rates'!$D$14</f>
        <v>0</v>
      </c>
    </row>
    <row r="467" spans="2:6" x14ac:dyDescent="0.25">
      <c r="B467" s="67" t="str">
        <f>'3. Labor Rates'!$B$15</f>
        <v>Additional Role 3</v>
      </c>
      <c r="C467" s="70"/>
      <c r="D467" s="75">
        <f>C467*'3. Labor Rates'!$C$15</f>
        <v>0</v>
      </c>
      <c r="E467" s="70"/>
      <c r="F467" s="75">
        <f>E467*'3. Labor Rates'!$D$15</f>
        <v>0</v>
      </c>
    </row>
    <row r="468" spans="2:6" x14ac:dyDescent="0.25">
      <c r="B468" s="67" t="str">
        <f>'3. Labor Rates'!$B$16</f>
        <v>Additional Role 4</v>
      </c>
      <c r="C468" s="70"/>
      <c r="D468" s="75">
        <f>C468*'3. Labor Rates'!$C$16</f>
        <v>0</v>
      </c>
      <c r="E468" s="70"/>
      <c r="F468" s="75">
        <f>E468*'3. Labor Rates'!$D$16</f>
        <v>0</v>
      </c>
    </row>
    <row r="469" spans="2:6" x14ac:dyDescent="0.25">
      <c r="B469" s="67" t="str">
        <f>'3. Labor Rates'!$B$17</f>
        <v>Additional Role 5</v>
      </c>
      <c r="C469" s="70"/>
      <c r="D469" s="75">
        <f>C469*'3. Labor Rates'!$C$17</f>
        <v>0</v>
      </c>
      <c r="E469" s="70"/>
      <c r="F469" s="75">
        <f>E469*'3. Labor Rates'!$D$17</f>
        <v>0</v>
      </c>
    </row>
    <row r="470" spans="2:6" x14ac:dyDescent="0.25">
      <c r="B470" s="67" t="str">
        <f>'3. Labor Rates'!$B$18</f>
        <v>Additional Role 6</v>
      </c>
      <c r="C470" s="70"/>
      <c r="D470" s="75">
        <f>C470*'3. Labor Rates'!$C$18</f>
        <v>0</v>
      </c>
      <c r="E470" s="70"/>
      <c r="F470" s="75">
        <f>E470*'3. Labor Rates'!$D$18</f>
        <v>0</v>
      </c>
    </row>
    <row r="471" spans="2:6" x14ac:dyDescent="0.25">
      <c r="B471" s="67" t="str">
        <f>'3. Labor Rates'!$B$19</f>
        <v>Additional Role 7</v>
      </c>
      <c r="C471" s="70"/>
      <c r="D471" s="75">
        <f>C471*'3. Labor Rates'!$C$19</f>
        <v>0</v>
      </c>
      <c r="E471" s="70"/>
      <c r="F471" s="75">
        <f>E471*'3. Labor Rates'!$D$19</f>
        <v>0</v>
      </c>
    </row>
    <row r="472" spans="2:6" x14ac:dyDescent="0.25">
      <c r="B472" s="67" t="str">
        <f>'3. Labor Rates'!$B$20</f>
        <v>Additional Role 8</v>
      </c>
      <c r="C472" s="70"/>
      <c r="D472" s="75">
        <f>C472*'3. Labor Rates'!$C$20</f>
        <v>0</v>
      </c>
      <c r="E472" s="70"/>
      <c r="F472" s="75">
        <f>E472*'3. Labor Rates'!$D$20</f>
        <v>0</v>
      </c>
    </row>
    <row r="473" spans="2:6" x14ac:dyDescent="0.25">
      <c r="B473" s="67" t="str">
        <f>'3. Labor Rates'!$B$21</f>
        <v>Additional Role 9</v>
      </c>
      <c r="C473" s="70"/>
      <c r="D473" s="75">
        <f>C473*'3. Labor Rates'!$C$21</f>
        <v>0</v>
      </c>
      <c r="E473" s="70"/>
      <c r="F473" s="75">
        <f>E473*'3. Labor Rates'!$D$21</f>
        <v>0</v>
      </c>
    </row>
    <row r="474" spans="2:6" x14ac:dyDescent="0.25">
      <c r="B474" s="67" t="str">
        <f>'3. Labor Rates'!$B$22</f>
        <v>Additional Role 10</v>
      </c>
      <c r="C474" s="70"/>
      <c r="D474" s="75">
        <f>C474*'3. Labor Rates'!$C$22</f>
        <v>0</v>
      </c>
      <c r="E474" s="70"/>
      <c r="F474" s="75">
        <f>E474*'3. Labor Rates'!$D$22</f>
        <v>0</v>
      </c>
    </row>
    <row r="475" spans="2:6" x14ac:dyDescent="0.25">
      <c r="B475" s="67" t="str">
        <f>'3. Labor Rates'!$B$23</f>
        <v>Additional Role 11</v>
      </c>
      <c r="C475" s="70"/>
      <c r="D475" s="75">
        <f>C475*'3. Labor Rates'!$C$23</f>
        <v>0</v>
      </c>
      <c r="E475" s="70"/>
      <c r="F475" s="75">
        <f>E475*'3. Labor Rates'!$D$23</f>
        <v>0</v>
      </c>
    </row>
    <row r="476" spans="2:6" x14ac:dyDescent="0.25">
      <c r="B476" s="67" t="str">
        <f>'3. Labor Rates'!$B$24</f>
        <v>Additional Role 12</v>
      </c>
      <c r="C476" s="70"/>
      <c r="D476" s="75">
        <f>C476*'3. Labor Rates'!$C$24</f>
        <v>0</v>
      </c>
      <c r="E476" s="70"/>
      <c r="F476" s="75">
        <f>E476*'3. Labor Rates'!$D$24</f>
        <v>0</v>
      </c>
    </row>
    <row r="477" spans="2:6" x14ac:dyDescent="0.25">
      <c r="B477" s="67" t="str">
        <f>'3. Labor Rates'!$B$25</f>
        <v>Additional Role 13</v>
      </c>
      <c r="C477" s="70"/>
      <c r="D477" s="75">
        <f>C477*'3. Labor Rates'!$C$25</f>
        <v>0</v>
      </c>
      <c r="E477" s="70"/>
      <c r="F477" s="75">
        <f>E477*'3. Labor Rates'!$D$25</f>
        <v>0</v>
      </c>
    </row>
    <row r="478" spans="2:6" x14ac:dyDescent="0.25">
      <c r="B478" s="67" t="str">
        <f>'3. Labor Rates'!$B$26</f>
        <v>Additional Role 14</v>
      </c>
      <c r="C478" s="70"/>
      <c r="D478" s="75">
        <f>C478*'3. Labor Rates'!$C$26</f>
        <v>0</v>
      </c>
      <c r="E478" s="70"/>
      <c r="F478" s="75">
        <f>E478*'3. Labor Rates'!$D$26</f>
        <v>0</v>
      </c>
    </row>
    <row r="479" spans="2:6" x14ac:dyDescent="0.25">
      <c r="B479" s="67" t="str">
        <f>'3. Labor Rates'!$B$27</f>
        <v>Additional Role 15</v>
      </c>
      <c r="C479" s="70"/>
      <c r="D479" s="75">
        <f>C479*'3. Labor Rates'!$C$27</f>
        <v>0</v>
      </c>
      <c r="E479" s="70"/>
      <c r="F479" s="75">
        <f>E479*'3. Labor Rates'!$D$27</f>
        <v>0</v>
      </c>
    </row>
    <row r="480" spans="2:6" x14ac:dyDescent="0.25">
      <c r="B480" s="67" t="str">
        <f>'3. Labor Rates'!$B$28</f>
        <v>Additional Role 16</v>
      </c>
      <c r="C480" s="70"/>
      <c r="D480" s="75">
        <f>C480*'3. Labor Rates'!$C$28</f>
        <v>0</v>
      </c>
      <c r="E480" s="70"/>
      <c r="F480" s="75">
        <f>E480*'3. Labor Rates'!$D$28</f>
        <v>0</v>
      </c>
    </row>
    <row r="481" spans="2:6" x14ac:dyDescent="0.25">
      <c r="B481" s="67" t="str">
        <f>'3. Labor Rates'!$B$29</f>
        <v>Additional Role 17</v>
      </c>
      <c r="C481" s="70"/>
      <c r="D481" s="75">
        <f>C481*'3. Labor Rates'!$C$29</f>
        <v>0</v>
      </c>
      <c r="E481" s="70"/>
      <c r="F481" s="75">
        <f>E481*'3. Labor Rates'!$D$29</f>
        <v>0</v>
      </c>
    </row>
    <row r="482" spans="2:6" x14ac:dyDescent="0.25">
      <c r="B482" s="67" t="str">
        <f>'3. Labor Rates'!$B$30</f>
        <v>Additional Role 18</v>
      </c>
      <c r="C482" s="70"/>
      <c r="D482" s="75">
        <f>C482*'3. Labor Rates'!$C$30</f>
        <v>0</v>
      </c>
      <c r="E482" s="70"/>
      <c r="F482" s="75">
        <f>E482*'3. Labor Rates'!$D$30</f>
        <v>0</v>
      </c>
    </row>
    <row r="483" spans="2:6" x14ac:dyDescent="0.25">
      <c r="B483" s="67" t="str">
        <f>'3. Labor Rates'!$B$31</f>
        <v>Additional Role 19</v>
      </c>
      <c r="C483" s="70"/>
      <c r="D483" s="75">
        <f>C483*'3. Labor Rates'!$C$31</f>
        <v>0</v>
      </c>
      <c r="E483" s="70"/>
      <c r="F483" s="75">
        <f>E483*'3. Labor Rates'!$D$31</f>
        <v>0</v>
      </c>
    </row>
    <row r="484" spans="2:6" x14ac:dyDescent="0.25">
      <c r="B484" s="67" t="str">
        <f>'3. Labor Rates'!$B$32</f>
        <v>Additional Role 20</v>
      </c>
      <c r="C484" s="70"/>
      <c r="D484" s="75">
        <f>C484*'3. Labor Rates'!$C$32</f>
        <v>0</v>
      </c>
      <c r="E484" s="70">
        <v>0</v>
      </c>
      <c r="F484" s="75">
        <f>E484*'3. Labor Rates'!$D$32</f>
        <v>0</v>
      </c>
    </row>
    <row r="485" spans="2:6" x14ac:dyDescent="0.25">
      <c r="B485" s="67" t="str">
        <f>'3. Labor Rates'!$B$33</f>
        <v>Additional Role 21</v>
      </c>
      <c r="C485" s="70"/>
      <c r="D485" s="75">
        <f>C485*'3. Labor Rates'!$C$33</f>
        <v>0</v>
      </c>
      <c r="E485" s="70"/>
      <c r="F485" s="75">
        <f>E485*'3. Labor Rates'!$D$33</f>
        <v>0</v>
      </c>
    </row>
    <row r="486" spans="2:6" x14ac:dyDescent="0.25">
      <c r="B486" s="67" t="str">
        <f>'3. Labor Rates'!$B$34</f>
        <v>Additional Role 22</v>
      </c>
      <c r="C486" s="70"/>
      <c r="D486" s="75">
        <f>C486*'3. Labor Rates'!$C$34</f>
        <v>0</v>
      </c>
      <c r="E486" s="70"/>
      <c r="F486" s="75">
        <f>E486*'3. Labor Rates'!$D$34</f>
        <v>0</v>
      </c>
    </row>
    <row r="487" spans="2:6" x14ac:dyDescent="0.25">
      <c r="B487" s="67" t="str">
        <f>'3. Labor Rates'!$B$35</f>
        <v>Additional Role 23</v>
      </c>
      <c r="C487" s="70"/>
      <c r="D487" s="75">
        <f>C487*'3. Labor Rates'!$C$35</f>
        <v>0</v>
      </c>
      <c r="E487" s="70"/>
      <c r="F487" s="75">
        <f>E487*'3. Labor Rates'!$D$35</f>
        <v>0</v>
      </c>
    </row>
    <row r="488" spans="2:6" x14ac:dyDescent="0.25">
      <c r="B488" s="67" t="str">
        <f>'3. Labor Rates'!$B$36</f>
        <v>Additional Role 24</v>
      </c>
      <c r="C488" s="70"/>
      <c r="D488" s="75">
        <f>C488*'3. Labor Rates'!$C$36</f>
        <v>0</v>
      </c>
      <c r="E488" s="70"/>
      <c r="F488" s="75">
        <f>E488*'3. Labor Rates'!$D$36</f>
        <v>0</v>
      </c>
    </row>
    <row r="489" spans="2:6" x14ac:dyDescent="0.25">
      <c r="B489" s="67" t="str">
        <f>'3. Labor Rates'!$B$37</f>
        <v>Additional Role 25</v>
      </c>
      <c r="C489" s="97"/>
      <c r="D489" s="98">
        <f>C489*'3. Labor Rates'!$C$37</f>
        <v>0</v>
      </c>
      <c r="E489" s="97"/>
      <c r="F489" s="98">
        <f>E489*'3. Labor Rates'!$D$37</f>
        <v>0</v>
      </c>
    </row>
    <row r="490" spans="2:6" x14ac:dyDescent="0.25">
      <c r="B490" s="67" t="str">
        <f>'3. Labor Rates'!$B$38</f>
        <v>Additional Role 26</v>
      </c>
      <c r="C490" s="97"/>
      <c r="D490" s="98">
        <f>C490*'3. Labor Rates'!$C$38</f>
        <v>0</v>
      </c>
      <c r="E490" s="97"/>
      <c r="F490" s="98">
        <f>E490*'3. Labor Rates'!$D$38</f>
        <v>0</v>
      </c>
    </row>
    <row r="491" spans="2:6" x14ac:dyDescent="0.25">
      <c r="B491" s="67" t="str">
        <f>'3. Labor Rates'!$B$39</f>
        <v>Additional Role 27</v>
      </c>
      <c r="C491" s="97"/>
      <c r="D491" s="98">
        <f>C491*'3. Labor Rates'!$C$39</f>
        <v>0</v>
      </c>
      <c r="E491" s="97"/>
      <c r="F491" s="98">
        <f>E491*'3. Labor Rates'!$D$39</f>
        <v>0</v>
      </c>
    </row>
    <row r="492" spans="2:6" x14ac:dyDescent="0.25">
      <c r="B492" s="67" t="str">
        <f>'3. Labor Rates'!$B$40</f>
        <v>Additional Role 28</v>
      </c>
      <c r="C492" s="97"/>
      <c r="D492" s="98">
        <f>C492*'3. Labor Rates'!$C$40</f>
        <v>0</v>
      </c>
      <c r="E492" s="97"/>
      <c r="F492" s="98">
        <f>E492*'3. Labor Rates'!$D$40</f>
        <v>0</v>
      </c>
    </row>
    <row r="493" spans="2:6" x14ac:dyDescent="0.25">
      <c r="B493" s="67" t="str">
        <f>'3. Labor Rates'!$B$41</f>
        <v>Additional Role 29</v>
      </c>
      <c r="C493" s="97"/>
      <c r="D493" s="98">
        <f>C493*'3. Labor Rates'!$C$41</f>
        <v>0</v>
      </c>
      <c r="E493" s="97"/>
      <c r="F493" s="98">
        <f>E493*'3. Labor Rates'!$D$41</f>
        <v>0</v>
      </c>
    </row>
    <row r="494" spans="2:6" x14ac:dyDescent="0.25">
      <c r="B494" s="67" t="str">
        <f>'3. Labor Rates'!$B$42</f>
        <v>Additional Role 30</v>
      </c>
      <c r="C494" s="97"/>
      <c r="D494" s="98">
        <f>C494*'3. Labor Rates'!$C$42</f>
        <v>0</v>
      </c>
      <c r="E494" s="97"/>
      <c r="F494" s="98">
        <f>E494*'3. Labor Rates'!$D$42</f>
        <v>0</v>
      </c>
    </row>
    <row r="495" spans="2:6" x14ac:dyDescent="0.25">
      <c r="B495" s="67" t="str">
        <f>'3. Labor Rates'!$B$43</f>
        <v>Additional Role 31</v>
      </c>
      <c r="C495" s="97"/>
      <c r="D495" s="98">
        <f>C495*'3. Labor Rates'!$C$43</f>
        <v>0</v>
      </c>
      <c r="E495" s="97"/>
      <c r="F495" s="98">
        <f>E495*'3. Labor Rates'!$D$43</f>
        <v>0</v>
      </c>
    </row>
    <row r="496" spans="2:6" x14ac:dyDescent="0.25">
      <c r="B496" s="67" t="str">
        <f>'3. Labor Rates'!$B$44</f>
        <v>Additional Role 32</v>
      </c>
      <c r="C496" s="97"/>
      <c r="D496" s="98">
        <f>C496*'3. Labor Rates'!$C$44</f>
        <v>0</v>
      </c>
      <c r="E496" s="97"/>
      <c r="F496" s="98">
        <f>E496*'3. Labor Rates'!$D$44</f>
        <v>0</v>
      </c>
    </row>
    <row r="497" spans="2:6" x14ac:dyDescent="0.25">
      <c r="B497" s="67" t="str">
        <f>'3. Labor Rates'!$B$45</f>
        <v>Additional Role 33</v>
      </c>
      <c r="C497" s="97"/>
      <c r="D497" s="98">
        <f>C497*'3. Labor Rates'!$C$45</f>
        <v>0</v>
      </c>
      <c r="E497" s="97"/>
      <c r="F497" s="98">
        <f>E497*'3. Labor Rates'!$D$45</f>
        <v>0</v>
      </c>
    </row>
    <row r="498" spans="2:6" x14ac:dyDescent="0.25">
      <c r="B498" s="67" t="str">
        <f>'3. Labor Rates'!$B$46</f>
        <v>Additional Role 34</v>
      </c>
      <c r="C498" s="97"/>
      <c r="D498" s="98">
        <f>C498*'3. Labor Rates'!$C$46</f>
        <v>0</v>
      </c>
      <c r="E498" s="97"/>
      <c r="F498" s="98">
        <f>E498*'3. Labor Rates'!$D$46</f>
        <v>0</v>
      </c>
    </row>
    <row r="499" spans="2:6" x14ac:dyDescent="0.25">
      <c r="B499" s="67" t="str">
        <f>'3. Labor Rates'!$B$47</f>
        <v>Additional Role 35</v>
      </c>
      <c r="C499" s="97"/>
      <c r="D499" s="98">
        <f>C499*'3. Labor Rates'!$C$47</f>
        <v>0</v>
      </c>
      <c r="E499" s="97"/>
      <c r="F499" s="98">
        <f>E499*'3. Labor Rates'!$D$47</f>
        <v>0</v>
      </c>
    </row>
    <row r="500" spans="2:6" x14ac:dyDescent="0.25">
      <c r="B500" s="67" t="str">
        <f>'3. Labor Rates'!$B$48</f>
        <v>Additional Role 36</v>
      </c>
      <c r="C500" s="97"/>
      <c r="D500" s="98">
        <f>C500*'3. Labor Rates'!$C$48</f>
        <v>0</v>
      </c>
      <c r="E500" s="97"/>
      <c r="F500" s="98">
        <f>E500*'3. Labor Rates'!$D$48</f>
        <v>0</v>
      </c>
    </row>
    <row r="501" spans="2:6" x14ac:dyDescent="0.25">
      <c r="B501" s="67" t="str">
        <f>'3. Labor Rates'!$B$49</f>
        <v>Additional Role 37</v>
      </c>
      <c r="C501" s="97"/>
      <c r="D501" s="98">
        <f>C501*'3. Labor Rates'!$C$49</f>
        <v>0</v>
      </c>
      <c r="E501" s="97"/>
      <c r="F501" s="98">
        <f>E501*'3. Labor Rates'!$D$49</f>
        <v>0</v>
      </c>
    </row>
    <row r="502" spans="2:6" x14ac:dyDescent="0.25">
      <c r="B502" s="67" t="str">
        <f>'3. Labor Rates'!$B$50</f>
        <v>Additional Role 38</v>
      </c>
      <c r="C502" s="97"/>
      <c r="D502" s="98">
        <f>C502*'3. Labor Rates'!$C$50</f>
        <v>0</v>
      </c>
      <c r="E502" s="97"/>
      <c r="F502" s="98">
        <f>E502*'3. Labor Rates'!$D$50</f>
        <v>0</v>
      </c>
    </row>
    <row r="503" spans="2:6" x14ac:dyDescent="0.25">
      <c r="B503" s="67" t="str">
        <f>'3. Labor Rates'!$B$51</f>
        <v>Additional Role 39</v>
      </c>
      <c r="C503" s="97"/>
      <c r="D503" s="98">
        <f>C503*'3. Labor Rates'!$C$51</f>
        <v>0</v>
      </c>
      <c r="E503" s="97"/>
      <c r="F503" s="98">
        <f>E503*'3. Labor Rates'!$D$51</f>
        <v>0</v>
      </c>
    </row>
    <row r="504" spans="2:6" x14ac:dyDescent="0.25">
      <c r="B504" s="67" t="str">
        <f>'3. Labor Rates'!$B$52</f>
        <v>Additional Role 40</v>
      </c>
      <c r="C504" s="97"/>
      <c r="D504" s="98">
        <f>C504*'3. Labor Rates'!$C$52</f>
        <v>0</v>
      </c>
      <c r="E504" s="97"/>
      <c r="F504" s="98">
        <f>E504*'3. Labor Rates'!$D$52</f>
        <v>0</v>
      </c>
    </row>
    <row r="505" spans="2:6" x14ac:dyDescent="0.25">
      <c r="B505" s="67" t="str">
        <f>'3. Labor Rates'!$B$53</f>
        <v>Additional Role 41</v>
      </c>
      <c r="C505" s="97"/>
      <c r="D505" s="98">
        <f>C505*'3. Labor Rates'!$C$53</f>
        <v>0</v>
      </c>
      <c r="E505" s="97"/>
      <c r="F505" s="98">
        <f>E505*'3. Labor Rates'!$D$53</f>
        <v>0</v>
      </c>
    </row>
    <row r="506" spans="2:6" x14ac:dyDescent="0.25">
      <c r="B506" s="67" t="str">
        <f>'3. Labor Rates'!$B$54</f>
        <v>Additional Role 42</v>
      </c>
      <c r="C506" s="97"/>
      <c r="D506" s="98">
        <f>C506*'3. Labor Rates'!$C$54</f>
        <v>0</v>
      </c>
      <c r="E506" s="97"/>
      <c r="F506" s="98">
        <f>E506*'3. Labor Rates'!$D$54</f>
        <v>0</v>
      </c>
    </row>
    <row r="507" spans="2:6" x14ac:dyDescent="0.25">
      <c r="B507" s="67" t="str">
        <f>'3. Labor Rates'!$B$55</f>
        <v>Additional Role 43</v>
      </c>
      <c r="C507" s="97"/>
      <c r="D507" s="98">
        <f>C507*'3. Labor Rates'!$C$55</f>
        <v>0</v>
      </c>
      <c r="E507" s="97"/>
      <c r="F507" s="98">
        <f>E507*'3. Labor Rates'!$D$55</f>
        <v>0</v>
      </c>
    </row>
    <row r="508" spans="2:6" x14ac:dyDescent="0.25">
      <c r="B508" s="67" t="str">
        <f>'3. Labor Rates'!$B$56</f>
        <v>Additional Role 44</v>
      </c>
      <c r="C508" s="97"/>
      <c r="D508" s="98">
        <f>C508*'3. Labor Rates'!$C$56</f>
        <v>0</v>
      </c>
      <c r="E508" s="97"/>
      <c r="F508" s="98">
        <f>E508*'3. Labor Rates'!$D$56</f>
        <v>0</v>
      </c>
    </row>
    <row r="509" spans="2:6" x14ac:dyDescent="0.25">
      <c r="B509" s="67" t="str">
        <f>'3. Labor Rates'!$B$57</f>
        <v>Additional Role 45</v>
      </c>
      <c r="C509" s="97"/>
      <c r="D509" s="98">
        <f>C509*'3. Labor Rates'!$C$57</f>
        <v>0</v>
      </c>
      <c r="E509" s="97"/>
      <c r="F509" s="98">
        <f>E509*'3. Labor Rates'!$D$57</f>
        <v>0</v>
      </c>
    </row>
    <row r="510" spans="2:6" x14ac:dyDescent="0.25">
      <c r="B510" s="67" t="str">
        <f>'3. Labor Rates'!$B$58</f>
        <v>Additional Role 46</v>
      </c>
      <c r="C510" s="97"/>
      <c r="D510" s="98">
        <f>C510*'3. Labor Rates'!$C$58</f>
        <v>0</v>
      </c>
      <c r="E510" s="97"/>
      <c r="F510" s="98">
        <f>E510*'3. Labor Rates'!$D$58</f>
        <v>0</v>
      </c>
    </row>
    <row r="511" spans="2:6" x14ac:dyDescent="0.25">
      <c r="B511" s="67" t="str">
        <f>'3. Labor Rates'!$B$59</f>
        <v>Additional Role 47</v>
      </c>
      <c r="C511" s="97"/>
      <c r="D511" s="98">
        <f>C511*'3. Labor Rates'!$C$59</f>
        <v>0</v>
      </c>
      <c r="E511" s="97"/>
      <c r="F511" s="98">
        <f>E511*'3. Labor Rates'!$D$59</f>
        <v>0</v>
      </c>
    </row>
    <row r="512" spans="2:6" x14ac:dyDescent="0.25">
      <c r="B512" s="67" t="str">
        <f>'3. Labor Rates'!$B$60</f>
        <v>Additional Role 48</v>
      </c>
      <c r="C512" s="97"/>
      <c r="D512" s="98">
        <f>C512*'3. Labor Rates'!$C$60</f>
        <v>0</v>
      </c>
      <c r="E512" s="97"/>
      <c r="F512" s="98">
        <f>E512*'3. Labor Rates'!$D$60</f>
        <v>0</v>
      </c>
    </row>
    <row r="513" spans="2:6" x14ac:dyDescent="0.25">
      <c r="B513" s="67" t="str">
        <f>'3. Labor Rates'!$B$61</f>
        <v>Additional Role 49</v>
      </c>
      <c r="C513" s="97"/>
      <c r="D513" s="98">
        <f>C513*'3. Labor Rates'!$C$61</f>
        <v>0</v>
      </c>
      <c r="E513" s="97"/>
      <c r="F513" s="98">
        <f>E513*'3. Labor Rates'!$D$61</f>
        <v>0</v>
      </c>
    </row>
    <row r="514" spans="2:6" x14ac:dyDescent="0.25">
      <c r="B514" s="67" t="str">
        <f>'3. Labor Rates'!$B$62</f>
        <v>Additional Role 50</v>
      </c>
      <c r="C514" s="97"/>
      <c r="D514" s="98">
        <f>C514*'3. Labor Rates'!$C$62</f>
        <v>0</v>
      </c>
      <c r="E514" s="97"/>
      <c r="F514" s="98">
        <f>E514*'3. Labor Rates'!$D$62</f>
        <v>0</v>
      </c>
    </row>
    <row r="515" spans="2:6" ht="15.75" thickBot="1" x14ac:dyDescent="0.3">
      <c r="B515" s="79" t="s">
        <v>21</v>
      </c>
      <c r="C515" s="76">
        <f>SUM(C461:C514)</f>
        <v>0</v>
      </c>
      <c r="D515" s="46">
        <f>SUM(D461:D514)</f>
        <v>0</v>
      </c>
      <c r="E515" s="76">
        <f>SUM(E461:E514)</f>
        <v>0</v>
      </c>
      <c r="F515" s="46">
        <f>SUM(F461:F514)</f>
        <v>0</v>
      </c>
    </row>
    <row r="517" spans="2:6" ht="15.75" thickBot="1" x14ac:dyDescent="0.3"/>
    <row r="518" spans="2:6" ht="16.5" thickBot="1" x14ac:dyDescent="0.3">
      <c r="B518" s="145" t="s">
        <v>88</v>
      </c>
      <c r="C518" s="146"/>
      <c r="D518" s="146"/>
      <c r="E518" s="146"/>
      <c r="F518" s="146"/>
    </row>
    <row r="519" spans="2:6" ht="15.95" customHeight="1" thickBot="1" x14ac:dyDescent="0.3">
      <c r="B519" s="147"/>
      <c r="C519" s="149" t="s">
        <v>40</v>
      </c>
      <c r="D519" s="150"/>
      <c r="E519" s="150"/>
      <c r="F519" s="151"/>
    </row>
    <row r="520" spans="2:6" x14ac:dyDescent="0.25">
      <c r="B520" s="148"/>
      <c r="C520" s="152" t="s">
        <v>17</v>
      </c>
      <c r="D520" s="153"/>
      <c r="E520" s="154" t="s">
        <v>18</v>
      </c>
      <c r="F520" s="153"/>
    </row>
    <row r="521" spans="2:6" x14ac:dyDescent="0.25">
      <c r="B521" s="77" t="s">
        <v>23</v>
      </c>
      <c r="C521" s="78" t="s">
        <v>41</v>
      </c>
      <c r="D521" s="78" t="s">
        <v>42</v>
      </c>
      <c r="E521" s="78" t="s">
        <v>41</v>
      </c>
      <c r="F521" s="78" t="s">
        <v>42</v>
      </c>
    </row>
    <row r="522" spans="2:6" x14ac:dyDescent="0.25">
      <c r="B522" s="67" t="str">
        <f>'3. Labor Rates'!$B$9</f>
        <v>Account Manager</v>
      </c>
      <c r="C522" s="70"/>
      <c r="D522" s="75">
        <f>C522*'3. Labor Rates'!$C$9</f>
        <v>0</v>
      </c>
      <c r="E522" s="70"/>
      <c r="F522" s="75">
        <f>E522*'3. Labor Rates'!$D$9</f>
        <v>0</v>
      </c>
    </row>
    <row r="523" spans="2:6" x14ac:dyDescent="0.25">
      <c r="B523" s="67" t="str">
        <f>'3. Labor Rates'!$B$10</f>
        <v>Lead Program Manager</v>
      </c>
      <c r="C523" s="70"/>
      <c r="D523" s="75">
        <f>C523*'3. Labor Rates'!$C$10</f>
        <v>0</v>
      </c>
      <c r="E523" s="70"/>
      <c r="F523" s="75">
        <f>E523*'3. Labor Rates'!$D$10</f>
        <v>0</v>
      </c>
    </row>
    <row r="524" spans="2:6" x14ac:dyDescent="0.25">
      <c r="B524" s="67" t="str">
        <f>'3. Labor Rates'!$B$11</f>
        <v>Business Lead / Subject Matter Expert</v>
      </c>
      <c r="C524" s="70"/>
      <c r="D524" s="75">
        <f>C524*'3. Labor Rates'!$C$11</f>
        <v>0</v>
      </c>
      <c r="E524" s="70"/>
      <c r="F524" s="75">
        <f>E524*'3. Labor Rates'!$D$11</f>
        <v>0</v>
      </c>
    </row>
    <row r="525" spans="2:6" x14ac:dyDescent="0.25">
      <c r="B525" s="67" t="str">
        <f>'3. Labor Rates'!$B$12</f>
        <v>Business Analyst</v>
      </c>
      <c r="C525" s="70"/>
      <c r="D525" s="75">
        <f>C525*'3. Labor Rates'!$C$12</f>
        <v>0</v>
      </c>
      <c r="E525" s="70"/>
      <c r="F525" s="75">
        <f>E525*'3. Labor Rates'!$D$12</f>
        <v>0</v>
      </c>
    </row>
    <row r="526" spans="2:6" x14ac:dyDescent="0.25">
      <c r="B526" s="67" t="str">
        <f>'3. Labor Rates'!$B$13</f>
        <v>Additional Role 1</v>
      </c>
      <c r="C526" s="70"/>
      <c r="D526" s="75">
        <f>C526*'3. Labor Rates'!$C$13</f>
        <v>0</v>
      </c>
      <c r="E526" s="70"/>
      <c r="F526" s="75">
        <f>E526*'3. Labor Rates'!$D$13</f>
        <v>0</v>
      </c>
    </row>
    <row r="527" spans="2:6" x14ac:dyDescent="0.25">
      <c r="B527" s="67" t="str">
        <f>'3. Labor Rates'!$B$14</f>
        <v>Additional Role 2</v>
      </c>
      <c r="C527" s="70"/>
      <c r="D527" s="75">
        <f>C527*'3. Labor Rates'!$C$14</f>
        <v>0</v>
      </c>
      <c r="E527" s="70"/>
      <c r="F527" s="75">
        <f>E527*'3. Labor Rates'!$D$14</f>
        <v>0</v>
      </c>
    </row>
    <row r="528" spans="2:6" x14ac:dyDescent="0.25">
      <c r="B528" s="67" t="str">
        <f>'3. Labor Rates'!$B$15</f>
        <v>Additional Role 3</v>
      </c>
      <c r="C528" s="70"/>
      <c r="D528" s="75">
        <f>C528*'3. Labor Rates'!$C$15</f>
        <v>0</v>
      </c>
      <c r="E528" s="70"/>
      <c r="F528" s="75">
        <f>E528*'3. Labor Rates'!$D$15</f>
        <v>0</v>
      </c>
    </row>
    <row r="529" spans="2:6" x14ac:dyDescent="0.25">
      <c r="B529" s="67" t="str">
        <f>'3. Labor Rates'!$B$16</f>
        <v>Additional Role 4</v>
      </c>
      <c r="C529" s="70"/>
      <c r="D529" s="75">
        <f>C529*'3. Labor Rates'!$C$16</f>
        <v>0</v>
      </c>
      <c r="E529" s="70"/>
      <c r="F529" s="75">
        <f>E529*'3. Labor Rates'!$D$16</f>
        <v>0</v>
      </c>
    </row>
    <row r="530" spans="2:6" x14ac:dyDescent="0.25">
      <c r="B530" s="67" t="str">
        <f>'3. Labor Rates'!$B$17</f>
        <v>Additional Role 5</v>
      </c>
      <c r="C530" s="70"/>
      <c r="D530" s="75">
        <f>C530*'3. Labor Rates'!$C$17</f>
        <v>0</v>
      </c>
      <c r="E530" s="70"/>
      <c r="F530" s="75">
        <f>E530*'3. Labor Rates'!$D$17</f>
        <v>0</v>
      </c>
    </row>
    <row r="531" spans="2:6" x14ac:dyDescent="0.25">
      <c r="B531" s="67" t="str">
        <f>'3. Labor Rates'!$B$18</f>
        <v>Additional Role 6</v>
      </c>
      <c r="C531" s="70"/>
      <c r="D531" s="75">
        <f>C531*'3. Labor Rates'!$C$18</f>
        <v>0</v>
      </c>
      <c r="E531" s="70"/>
      <c r="F531" s="75">
        <f>E531*'3. Labor Rates'!$D$18</f>
        <v>0</v>
      </c>
    </row>
    <row r="532" spans="2:6" x14ac:dyDescent="0.25">
      <c r="B532" s="67" t="str">
        <f>'3. Labor Rates'!$B$19</f>
        <v>Additional Role 7</v>
      </c>
      <c r="C532" s="70"/>
      <c r="D532" s="75">
        <f>C532*'3. Labor Rates'!$C$19</f>
        <v>0</v>
      </c>
      <c r="E532" s="70"/>
      <c r="F532" s="75">
        <f>E532*'3. Labor Rates'!$D$19</f>
        <v>0</v>
      </c>
    </row>
    <row r="533" spans="2:6" x14ac:dyDescent="0.25">
      <c r="B533" s="67" t="str">
        <f>'3. Labor Rates'!$B$20</f>
        <v>Additional Role 8</v>
      </c>
      <c r="C533" s="70"/>
      <c r="D533" s="75">
        <f>C533*'3. Labor Rates'!$C$20</f>
        <v>0</v>
      </c>
      <c r="E533" s="70"/>
      <c r="F533" s="75">
        <f>E533*'3. Labor Rates'!$D$20</f>
        <v>0</v>
      </c>
    </row>
    <row r="534" spans="2:6" x14ac:dyDescent="0.25">
      <c r="B534" s="67" t="str">
        <f>'3. Labor Rates'!$B$21</f>
        <v>Additional Role 9</v>
      </c>
      <c r="C534" s="70"/>
      <c r="D534" s="75">
        <f>C534*'3. Labor Rates'!$C$21</f>
        <v>0</v>
      </c>
      <c r="E534" s="70"/>
      <c r="F534" s="75">
        <f>E534*'3. Labor Rates'!$D$21</f>
        <v>0</v>
      </c>
    </row>
    <row r="535" spans="2:6" x14ac:dyDescent="0.25">
      <c r="B535" s="67" t="str">
        <f>'3. Labor Rates'!$B$22</f>
        <v>Additional Role 10</v>
      </c>
      <c r="C535" s="70"/>
      <c r="D535" s="75">
        <f>C535*'3. Labor Rates'!$C$22</f>
        <v>0</v>
      </c>
      <c r="E535" s="70"/>
      <c r="F535" s="75">
        <f>E535*'3. Labor Rates'!$D$22</f>
        <v>0</v>
      </c>
    </row>
    <row r="536" spans="2:6" x14ac:dyDescent="0.25">
      <c r="B536" s="67" t="str">
        <f>'3. Labor Rates'!$B$23</f>
        <v>Additional Role 11</v>
      </c>
      <c r="C536" s="70"/>
      <c r="D536" s="75">
        <f>C536*'3. Labor Rates'!$C$23</f>
        <v>0</v>
      </c>
      <c r="E536" s="70"/>
      <c r="F536" s="75">
        <f>E536*'3. Labor Rates'!$D$23</f>
        <v>0</v>
      </c>
    </row>
    <row r="537" spans="2:6" x14ac:dyDescent="0.25">
      <c r="B537" s="67" t="str">
        <f>'3. Labor Rates'!$B$24</f>
        <v>Additional Role 12</v>
      </c>
      <c r="C537" s="70"/>
      <c r="D537" s="75">
        <f>C537*'3. Labor Rates'!$C$24</f>
        <v>0</v>
      </c>
      <c r="E537" s="70"/>
      <c r="F537" s="75">
        <f>E537*'3. Labor Rates'!$D$24</f>
        <v>0</v>
      </c>
    </row>
    <row r="538" spans="2:6" x14ac:dyDescent="0.25">
      <c r="B538" s="67" t="str">
        <f>'3. Labor Rates'!$B$25</f>
        <v>Additional Role 13</v>
      </c>
      <c r="C538" s="70"/>
      <c r="D538" s="75">
        <f>C538*'3. Labor Rates'!$C$25</f>
        <v>0</v>
      </c>
      <c r="E538" s="70"/>
      <c r="F538" s="75">
        <f>E538*'3. Labor Rates'!$D$25</f>
        <v>0</v>
      </c>
    </row>
    <row r="539" spans="2:6" x14ac:dyDescent="0.25">
      <c r="B539" s="67" t="str">
        <f>'3. Labor Rates'!$B$26</f>
        <v>Additional Role 14</v>
      </c>
      <c r="C539" s="70"/>
      <c r="D539" s="75">
        <f>C539*'3. Labor Rates'!$C$26</f>
        <v>0</v>
      </c>
      <c r="E539" s="70"/>
      <c r="F539" s="75">
        <f>E539*'3. Labor Rates'!$D$26</f>
        <v>0</v>
      </c>
    </row>
    <row r="540" spans="2:6" x14ac:dyDescent="0.25">
      <c r="B540" s="67" t="str">
        <f>'3. Labor Rates'!$B$27</f>
        <v>Additional Role 15</v>
      </c>
      <c r="C540" s="70"/>
      <c r="D540" s="75">
        <f>C540*'3. Labor Rates'!$C$27</f>
        <v>0</v>
      </c>
      <c r="E540" s="70"/>
      <c r="F540" s="75">
        <f>E540*'3. Labor Rates'!$D$27</f>
        <v>0</v>
      </c>
    </row>
    <row r="541" spans="2:6" x14ac:dyDescent="0.25">
      <c r="B541" s="67" t="str">
        <f>'3. Labor Rates'!$B$28</f>
        <v>Additional Role 16</v>
      </c>
      <c r="C541" s="70"/>
      <c r="D541" s="75">
        <f>C541*'3. Labor Rates'!$C$28</f>
        <v>0</v>
      </c>
      <c r="E541" s="70"/>
      <c r="F541" s="75">
        <f>E541*'3. Labor Rates'!$D$28</f>
        <v>0</v>
      </c>
    </row>
    <row r="542" spans="2:6" x14ac:dyDescent="0.25">
      <c r="B542" s="67" t="str">
        <f>'3. Labor Rates'!$B$29</f>
        <v>Additional Role 17</v>
      </c>
      <c r="C542" s="70"/>
      <c r="D542" s="75">
        <f>C542*'3. Labor Rates'!$C$29</f>
        <v>0</v>
      </c>
      <c r="E542" s="70"/>
      <c r="F542" s="75">
        <f>E542*'3. Labor Rates'!$D$29</f>
        <v>0</v>
      </c>
    </row>
    <row r="543" spans="2:6" x14ac:dyDescent="0.25">
      <c r="B543" s="67" t="str">
        <f>'3. Labor Rates'!$B$30</f>
        <v>Additional Role 18</v>
      </c>
      <c r="C543" s="70"/>
      <c r="D543" s="75">
        <f>C543*'3. Labor Rates'!$C$30</f>
        <v>0</v>
      </c>
      <c r="E543" s="70"/>
      <c r="F543" s="75">
        <f>E543*'3. Labor Rates'!$D$30</f>
        <v>0</v>
      </c>
    </row>
    <row r="544" spans="2:6" x14ac:dyDescent="0.25">
      <c r="B544" s="67" t="str">
        <f>'3. Labor Rates'!$B$31</f>
        <v>Additional Role 19</v>
      </c>
      <c r="C544" s="70"/>
      <c r="D544" s="75">
        <f>C544*'3. Labor Rates'!$C$31</f>
        <v>0</v>
      </c>
      <c r="E544" s="70"/>
      <c r="F544" s="75">
        <f>E544*'3. Labor Rates'!$D$31</f>
        <v>0</v>
      </c>
    </row>
    <row r="545" spans="2:6" x14ac:dyDescent="0.25">
      <c r="B545" s="67" t="str">
        <f>'3. Labor Rates'!$B$32</f>
        <v>Additional Role 20</v>
      </c>
      <c r="C545" s="70"/>
      <c r="D545" s="75">
        <f>C545*'3. Labor Rates'!$C$32</f>
        <v>0</v>
      </c>
      <c r="E545" s="70">
        <v>0</v>
      </c>
      <c r="F545" s="75">
        <f>E545*'3. Labor Rates'!$D$32</f>
        <v>0</v>
      </c>
    </row>
    <row r="546" spans="2:6" x14ac:dyDescent="0.25">
      <c r="B546" s="67" t="str">
        <f>'3. Labor Rates'!$B$33</f>
        <v>Additional Role 21</v>
      </c>
      <c r="C546" s="70"/>
      <c r="D546" s="75">
        <f>C546*'3. Labor Rates'!$C$33</f>
        <v>0</v>
      </c>
      <c r="E546" s="70"/>
      <c r="F546" s="75">
        <f>E546*'3. Labor Rates'!$D$33</f>
        <v>0</v>
      </c>
    </row>
    <row r="547" spans="2:6" x14ac:dyDescent="0.25">
      <c r="B547" s="67" t="str">
        <f>'3. Labor Rates'!$B$34</f>
        <v>Additional Role 22</v>
      </c>
      <c r="C547" s="70"/>
      <c r="D547" s="75">
        <f>C547*'3. Labor Rates'!$C$34</f>
        <v>0</v>
      </c>
      <c r="E547" s="70"/>
      <c r="F547" s="75">
        <f>E547*'3. Labor Rates'!$D$34</f>
        <v>0</v>
      </c>
    </row>
    <row r="548" spans="2:6" x14ac:dyDescent="0.25">
      <c r="B548" s="67" t="str">
        <f>'3. Labor Rates'!$B$35</f>
        <v>Additional Role 23</v>
      </c>
      <c r="C548" s="70"/>
      <c r="D548" s="75">
        <f>C548*'3. Labor Rates'!$C$35</f>
        <v>0</v>
      </c>
      <c r="E548" s="70"/>
      <c r="F548" s="75">
        <f>E548*'3. Labor Rates'!$D$35</f>
        <v>0</v>
      </c>
    </row>
    <row r="549" spans="2:6" x14ac:dyDescent="0.25">
      <c r="B549" s="67" t="str">
        <f>'3. Labor Rates'!$B$36</f>
        <v>Additional Role 24</v>
      </c>
      <c r="C549" s="70"/>
      <c r="D549" s="75">
        <f>C549*'3. Labor Rates'!$C$36</f>
        <v>0</v>
      </c>
      <c r="E549" s="70"/>
      <c r="F549" s="75">
        <f>E549*'3. Labor Rates'!$D$36</f>
        <v>0</v>
      </c>
    </row>
    <row r="550" spans="2:6" x14ac:dyDescent="0.25">
      <c r="B550" s="67" t="str">
        <f>'3. Labor Rates'!$B$37</f>
        <v>Additional Role 25</v>
      </c>
      <c r="C550" s="97"/>
      <c r="D550" s="98">
        <f>C550*'3. Labor Rates'!$C$37</f>
        <v>0</v>
      </c>
      <c r="E550" s="97"/>
      <c r="F550" s="98">
        <f>E550*'3. Labor Rates'!$D$37</f>
        <v>0</v>
      </c>
    </row>
    <row r="551" spans="2:6" x14ac:dyDescent="0.25">
      <c r="B551" s="67" t="str">
        <f>'3. Labor Rates'!$B$38</f>
        <v>Additional Role 26</v>
      </c>
      <c r="C551" s="97"/>
      <c r="D551" s="98">
        <f>C551*'3. Labor Rates'!$C$38</f>
        <v>0</v>
      </c>
      <c r="E551" s="97"/>
      <c r="F551" s="98">
        <f>E551*'3. Labor Rates'!$D$38</f>
        <v>0</v>
      </c>
    </row>
    <row r="552" spans="2:6" x14ac:dyDescent="0.25">
      <c r="B552" s="67" t="str">
        <f>'3. Labor Rates'!$B$39</f>
        <v>Additional Role 27</v>
      </c>
      <c r="C552" s="97"/>
      <c r="D552" s="98">
        <f>C552*'3. Labor Rates'!$C$39</f>
        <v>0</v>
      </c>
      <c r="E552" s="97"/>
      <c r="F552" s="98">
        <f>E552*'3. Labor Rates'!$D$39</f>
        <v>0</v>
      </c>
    </row>
    <row r="553" spans="2:6" x14ac:dyDescent="0.25">
      <c r="B553" s="67" t="str">
        <f>'3. Labor Rates'!$B$40</f>
        <v>Additional Role 28</v>
      </c>
      <c r="C553" s="97"/>
      <c r="D553" s="98">
        <f>C553*'3. Labor Rates'!$C$40</f>
        <v>0</v>
      </c>
      <c r="E553" s="97"/>
      <c r="F553" s="98">
        <f>E553*'3. Labor Rates'!$D$40</f>
        <v>0</v>
      </c>
    </row>
    <row r="554" spans="2:6" x14ac:dyDescent="0.25">
      <c r="B554" s="67" t="str">
        <f>'3. Labor Rates'!$B$41</f>
        <v>Additional Role 29</v>
      </c>
      <c r="C554" s="97"/>
      <c r="D554" s="98">
        <f>C554*'3. Labor Rates'!$C$41</f>
        <v>0</v>
      </c>
      <c r="E554" s="97"/>
      <c r="F554" s="98">
        <f>E554*'3. Labor Rates'!$D$41</f>
        <v>0</v>
      </c>
    </row>
    <row r="555" spans="2:6" x14ac:dyDescent="0.25">
      <c r="B555" s="67" t="str">
        <f>'3. Labor Rates'!$B$42</f>
        <v>Additional Role 30</v>
      </c>
      <c r="C555" s="97"/>
      <c r="D555" s="98">
        <f>C555*'3. Labor Rates'!$C$42</f>
        <v>0</v>
      </c>
      <c r="E555" s="97"/>
      <c r="F555" s="98">
        <f>E555*'3. Labor Rates'!$D$42</f>
        <v>0</v>
      </c>
    </row>
    <row r="556" spans="2:6" x14ac:dyDescent="0.25">
      <c r="B556" s="67" t="str">
        <f>'3. Labor Rates'!$B$43</f>
        <v>Additional Role 31</v>
      </c>
      <c r="C556" s="97"/>
      <c r="D556" s="98">
        <f>C556*'3. Labor Rates'!$C$43</f>
        <v>0</v>
      </c>
      <c r="E556" s="97"/>
      <c r="F556" s="98">
        <f>E556*'3. Labor Rates'!$D$43</f>
        <v>0</v>
      </c>
    </row>
    <row r="557" spans="2:6" x14ac:dyDescent="0.25">
      <c r="B557" s="67" t="str">
        <f>'3. Labor Rates'!$B$44</f>
        <v>Additional Role 32</v>
      </c>
      <c r="C557" s="97"/>
      <c r="D557" s="98">
        <f>C557*'3. Labor Rates'!$C$44</f>
        <v>0</v>
      </c>
      <c r="E557" s="97"/>
      <c r="F557" s="98">
        <f>E557*'3. Labor Rates'!$D$44</f>
        <v>0</v>
      </c>
    </row>
    <row r="558" spans="2:6" x14ac:dyDescent="0.25">
      <c r="B558" s="67" t="str">
        <f>'3. Labor Rates'!$B$45</f>
        <v>Additional Role 33</v>
      </c>
      <c r="C558" s="97"/>
      <c r="D558" s="98">
        <f>C558*'3. Labor Rates'!$C$45</f>
        <v>0</v>
      </c>
      <c r="E558" s="97"/>
      <c r="F558" s="98">
        <f>E558*'3. Labor Rates'!$D$45</f>
        <v>0</v>
      </c>
    </row>
    <row r="559" spans="2:6" x14ac:dyDescent="0.25">
      <c r="B559" s="67" t="str">
        <f>'3. Labor Rates'!$B$46</f>
        <v>Additional Role 34</v>
      </c>
      <c r="C559" s="97"/>
      <c r="D559" s="98">
        <f>C559*'3. Labor Rates'!$C$46</f>
        <v>0</v>
      </c>
      <c r="E559" s="97"/>
      <c r="F559" s="98">
        <f>E559*'3. Labor Rates'!$D$46</f>
        <v>0</v>
      </c>
    </row>
    <row r="560" spans="2:6" x14ac:dyDescent="0.25">
      <c r="B560" s="67" t="str">
        <f>'3. Labor Rates'!$B$47</f>
        <v>Additional Role 35</v>
      </c>
      <c r="C560" s="97"/>
      <c r="D560" s="98">
        <f>C560*'3. Labor Rates'!$C$47</f>
        <v>0</v>
      </c>
      <c r="E560" s="97"/>
      <c r="F560" s="98">
        <f>E560*'3. Labor Rates'!$D$47</f>
        <v>0</v>
      </c>
    </row>
    <row r="561" spans="2:6" x14ac:dyDescent="0.25">
      <c r="B561" s="67" t="str">
        <f>'3. Labor Rates'!$B$48</f>
        <v>Additional Role 36</v>
      </c>
      <c r="C561" s="97"/>
      <c r="D561" s="98">
        <f>C561*'3. Labor Rates'!$C$48</f>
        <v>0</v>
      </c>
      <c r="E561" s="97"/>
      <c r="F561" s="98">
        <f>E561*'3. Labor Rates'!$D$48</f>
        <v>0</v>
      </c>
    </row>
    <row r="562" spans="2:6" x14ac:dyDescent="0.25">
      <c r="B562" s="67" t="str">
        <f>'3. Labor Rates'!$B$49</f>
        <v>Additional Role 37</v>
      </c>
      <c r="C562" s="97"/>
      <c r="D562" s="98">
        <f>C562*'3. Labor Rates'!$C$49</f>
        <v>0</v>
      </c>
      <c r="E562" s="97"/>
      <c r="F562" s="98">
        <f>E562*'3. Labor Rates'!$D$49</f>
        <v>0</v>
      </c>
    </row>
    <row r="563" spans="2:6" x14ac:dyDescent="0.25">
      <c r="B563" s="67" t="str">
        <f>'3. Labor Rates'!$B$50</f>
        <v>Additional Role 38</v>
      </c>
      <c r="C563" s="97"/>
      <c r="D563" s="98">
        <f>C563*'3. Labor Rates'!$C$50</f>
        <v>0</v>
      </c>
      <c r="E563" s="97"/>
      <c r="F563" s="98">
        <f>E563*'3. Labor Rates'!$D$50</f>
        <v>0</v>
      </c>
    </row>
    <row r="564" spans="2:6" x14ac:dyDescent="0.25">
      <c r="B564" s="67" t="str">
        <f>'3. Labor Rates'!$B$51</f>
        <v>Additional Role 39</v>
      </c>
      <c r="C564" s="97"/>
      <c r="D564" s="98">
        <f>C564*'3. Labor Rates'!$C$51</f>
        <v>0</v>
      </c>
      <c r="E564" s="97"/>
      <c r="F564" s="98">
        <f>E564*'3. Labor Rates'!$D$51</f>
        <v>0</v>
      </c>
    </row>
    <row r="565" spans="2:6" x14ac:dyDescent="0.25">
      <c r="B565" s="67" t="str">
        <f>'3. Labor Rates'!$B$52</f>
        <v>Additional Role 40</v>
      </c>
      <c r="C565" s="97"/>
      <c r="D565" s="98">
        <f>C565*'3. Labor Rates'!$C$52</f>
        <v>0</v>
      </c>
      <c r="E565" s="97"/>
      <c r="F565" s="98">
        <f>E565*'3. Labor Rates'!$D$52</f>
        <v>0</v>
      </c>
    </row>
    <row r="566" spans="2:6" x14ac:dyDescent="0.25">
      <c r="B566" s="67" t="str">
        <f>'3. Labor Rates'!$B$53</f>
        <v>Additional Role 41</v>
      </c>
      <c r="C566" s="97"/>
      <c r="D566" s="98">
        <f>C566*'3. Labor Rates'!$C$53</f>
        <v>0</v>
      </c>
      <c r="E566" s="97"/>
      <c r="F566" s="98">
        <f>E566*'3. Labor Rates'!$D$53</f>
        <v>0</v>
      </c>
    </row>
    <row r="567" spans="2:6" x14ac:dyDescent="0.25">
      <c r="B567" s="67" t="str">
        <f>'3. Labor Rates'!$B$54</f>
        <v>Additional Role 42</v>
      </c>
      <c r="C567" s="97"/>
      <c r="D567" s="98">
        <f>C567*'3. Labor Rates'!$C$54</f>
        <v>0</v>
      </c>
      <c r="E567" s="97"/>
      <c r="F567" s="98">
        <f>E567*'3. Labor Rates'!$D$54</f>
        <v>0</v>
      </c>
    </row>
    <row r="568" spans="2:6" x14ac:dyDescent="0.25">
      <c r="B568" s="67" t="str">
        <f>'3. Labor Rates'!$B$55</f>
        <v>Additional Role 43</v>
      </c>
      <c r="C568" s="97"/>
      <c r="D568" s="98">
        <f>C568*'3. Labor Rates'!$C$55</f>
        <v>0</v>
      </c>
      <c r="E568" s="97"/>
      <c r="F568" s="98">
        <f>E568*'3. Labor Rates'!$D$55</f>
        <v>0</v>
      </c>
    </row>
    <row r="569" spans="2:6" x14ac:dyDescent="0.25">
      <c r="B569" s="67" t="str">
        <f>'3. Labor Rates'!$B$56</f>
        <v>Additional Role 44</v>
      </c>
      <c r="C569" s="97"/>
      <c r="D569" s="98">
        <f>C569*'3. Labor Rates'!$C$56</f>
        <v>0</v>
      </c>
      <c r="E569" s="97"/>
      <c r="F569" s="98">
        <f>E569*'3. Labor Rates'!$D$56</f>
        <v>0</v>
      </c>
    </row>
    <row r="570" spans="2:6" x14ac:dyDescent="0.25">
      <c r="B570" s="67" t="str">
        <f>'3. Labor Rates'!$B$57</f>
        <v>Additional Role 45</v>
      </c>
      <c r="C570" s="97"/>
      <c r="D570" s="98">
        <f>C570*'3. Labor Rates'!$C$57</f>
        <v>0</v>
      </c>
      <c r="E570" s="97"/>
      <c r="F570" s="98">
        <f>E570*'3. Labor Rates'!$D$57</f>
        <v>0</v>
      </c>
    </row>
    <row r="571" spans="2:6" x14ac:dyDescent="0.25">
      <c r="B571" s="67" t="str">
        <f>'3. Labor Rates'!$B$58</f>
        <v>Additional Role 46</v>
      </c>
      <c r="C571" s="97"/>
      <c r="D571" s="98">
        <f>C571*'3. Labor Rates'!$C$58</f>
        <v>0</v>
      </c>
      <c r="E571" s="97"/>
      <c r="F571" s="98">
        <f>E571*'3. Labor Rates'!$D$58</f>
        <v>0</v>
      </c>
    </row>
    <row r="572" spans="2:6" x14ac:dyDescent="0.25">
      <c r="B572" s="67" t="str">
        <f>'3. Labor Rates'!$B$59</f>
        <v>Additional Role 47</v>
      </c>
      <c r="C572" s="97"/>
      <c r="D572" s="98">
        <f>C572*'3. Labor Rates'!$C$59</f>
        <v>0</v>
      </c>
      <c r="E572" s="97"/>
      <c r="F572" s="98">
        <f>E572*'3. Labor Rates'!$D$59</f>
        <v>0</v>
      </c>
    </row>
    <row r="573" spans="2:6" x14ac:dyDescent="0.25">
      <c r="B573" s="67" t="str">
        <f>'3. Labor Rates'!$B$60</f>
        <v>Additional Role 48</v>
      </c>
      <c r="C573" s="97"/>
      <c r="D573" s="98">
        <f>C573*'3. Labor Rates'!$C$60</f>
        <v>0</v>
      </c>
      <c r="E573" s="97"/>
      <c r="F573" s="98">
        <f>E573*'3. Labor Rates'!$D$60</f>
        <v>0</v>
      </c>
    </row>
    <row r="574" spans="2:6" x14ac:dyDescent="0.25">
      <c r="B574" s="67" t="str">
        <f>'3. Labor Rates'!$B$61</f>
        <v>Additional Role 49</v>
      </c>
      <c r="C574" s="97"/>
      <c r="D574" s="98">
        <f>C574*'3. Labor Rates'!$C$61</f>
        <v>0</v>
      </c>
      <c r="E574" s="97"/>
      <c r="F574" s="98">
        <f>E574*'3. Labor Rates'!$D$61</f>
        <v>0</v>
      </c>
    </row>
    <row r="575" spans="2:6" x14ac:dyDescent="0.25">
      <c r="B575" s="67" t="str">
        <f>'3. Labor Rates'!$B$62</f>
        <v>Additional Role 50</v>
      </c>
      <c r="C575" s="97"/>
      <c r="D575" s="98">
        <f>C575*'3. Labor Rates'!$C$62</f>
        <v>0</v>
      </c>
      <c r="E575" s="97"/>
      <c r="F575" s="98">
        <f>E575*'3. Labor Rates'!$D$62</f>
        <v>0</v>
      </c>
    </row>
    <row r="576" spans="2:6" ht="15.75" thickBot="1" x14ac:dyDescent="0.3">
      <c r="B576" s="79" t="s">
        <v>21</v>
      </c>
      <c r="C576" s="76">
        <f>SUM(C522:C575)</f>
        <v>0</v>
      </c>
      <c r="D576" s="46">
        <f>SUM(D522:D575)</f>
        <v>0</v>
      </c>
      <c r="E576" s="76">
        <f>SUM(E522:E575)</f>
        <v>0</v>
      </c>
      <c r="F576" s="46">
        <f>SUM(F522:F575)</f>
        <v>0</v>
      </c>
    </row>
    <row r="578" spans="2:6" ht="15.75" thickBot="1" x14ac:dyDescent="0.3"/>
    <row r="579" spans="2:6" ht="16.5" thickBot="1" x14ac:dyDescent="0.3">
      <c r="B579" s="145" t="s">
        <v>89</v>
      </c>
      <c r="C579" s="146"/>
      <c r="D579" s="146"/>
      <c r="E579" s="146"/>
      <c r="F579" s="146"/>
    </row>
    <row r="580" spans="2:6" ht="15.95" customHeight="1" thickBot="1" x14ac:dyDescent="0.3">
      <c r="B580" s="147"/>
      <c r="C580" s="149" t="s">
        <v>40</v>
      </c>
      <c r="D580" s="150"/>
      <c r="E580" s="150"/>
      <c r="F580" s="151"/>
    </row>
    <row r="581" spans="2:6" x14ac:dyDescent="0.25">
      <c r="B581" s="148"/>
      <c r="C581" s="152" t="s">
        <v>17</v>
      </c>
      <c r="D581" s="153"/>
      <c r="E581" s="154" t="s">
        <v>18</v>
      </c>
      <c r="F581" s="153"/>
    </row>
    <row r="582" spans="2:6" x14ac:dyDescent="0.25">
      <c r="B582" s="77" t="s">
        <v>23</v>
      </c>
      <c r="C582" s="78" t="s">
        <v>41</v>
      </c>
      <c r="D582" s="78" t="s">
        <v>42</v>
      </c>
      <c r="E582" s="78" t="s">
        <v>41</v>
      </c>
      <c r="F582" s="78" t="s">
        <v>42</v>
      </c>
    </row>
    <row r="583" spans="2:6" x14ac:dyDescent="0.25">
      <c r="B583" s="67" t="str">
        <f>'3. Labor Rates'!$B$9</f>
        <v>Account Manager</v>
      </c>
      <c r="C583" s="70"/>
      <c r="D583" s="75">
        <f>C583*'3. Labor Rates'!$C$9</f>
        <v>0</v>
      </c>
      <c r="E583" s="70"/>
      <c r="F583" s="75">
        <f>E583*'3. Labor Rates'!$D$9</f>
        <v>0</v>
      </c>
    </row>
    <row r="584" spans="2:6" x14ac:dyDescent="0.25">
      <c r="B584" s="67" t="str">
        <f>'3. Labor Rates'!$B$10</f>
        <v>Lead Program Manager</v>
      </c>
      <c r="C584" s="70"/>
      <c r="D584" s="75">
        <f>C584*'3. Labor Rates'!$C$10</f>
        <v>0</v>
      </c>
      <c r="E584" s="70"/>
      <c r="F584" s="75">
        <f>E584*'3. Labor Rates'!$D$10</f>
        <v>0</v>
      </c>
    </row>
    <row r="585" spans="2:6" x14ac:dyDescent="0.25">
      <c r="B585" s="67" t="str">
        <f>'3. Labor Rates'!$B$11</f>
        <v>Business Lead / Subject Matter Expert</v>
      </c>
      <c r="C585" s="70"/>
      <c r="D585" s="75">
        <f>C585*'3. Labor Rates'!$C$11</f>
        <v>0</v>
      </c>
      <c r="E585" s="70"/>
      <c r="F585" s="75">
        <f>E585*'3. Labor Rates'!$D$11</f>
        <v>0</v>
      </c>
    </row>
    <row r="586" spans="2:6" x14ac:dyDescent="0.25">
      <c r="B586" s="67" t="str">
        <f>'3. Labor Rates'!$B$12</f>
        <v>Business Analyst</v>
      </c>
      <c r="C586" s="70"/>
      <c r="D586" s="75">
        <f>C586*'3. Labor Rates'!$C$12</f>
        <v>0</v>
      </c>
      <c r="E586" s="70"/>
      <c r="F586" s="75">
        <f>E586*'3. Labor Rates'!$D$12</f>
        <v>0</v>
      </c>
    </row>
    <row r="587" spans="2:6" x14ac:dyDescent="0.25">
      <c r="B587" s="67" t="str">
        <f>'3. Labor Rates'!$B$13</f>
        <v>Additional Role 1</v>
      </c>
      <c r="C587" s="70"/>
      <c r="D587" s="75">
        <f>C587*'3. Labor Rates'!$C$13</f>
        <v>0</v>
      </c>
      <c r="E587" s="70"/>
      <c r="F587" s="75">
        <f>E587*'3. Labor Rates'!$D$13</f>
        <v>0</v>
      </c>
    </row>
    <row r="588" spans="2:6" x14ac:dyDescent="0.25">
      <c r="B588" s="67" t="str">
        <f>'3. Labor Rates'!$B$14</f>
        <v>Additional Role 2</v>
      </c>
      <c r="C588" s="70"/>
      <c r="D588" s="75">
        <f>C588*'3. Labor Rates'!$C$14</f>
        <v>0</v>
      </c>
      <c r="E588" s="70"/>
      <c r="F588" s="75">
        <f>E588*'3. Labor Rates'!$D$14</f>
        <v>0</v>
      </c>
    </row>
    <row r="589" spans="2:6" x14ac:dyDescent="0.25">
      <c r="B589" s="67" t="str">
        <f>'3. Labor Rates'!$B$15</f>
        <v>Additional Role 3</v>
      </c>
      <c r="C589" s="70"/>
      <c r="D589" s="75">
        <f>C589*'3. Labor Rates'!$C$15</f>
        <v>0</v>
      </c>
      <c r="E589" s="70"/>
      <c r="F589" s="75">
        <f>E589*'3. Labor Rates'!$D$15</f>
        <v>0</v>
      </c>
    </row>
    <row r="590" spans="2:6" x14ac:dyDescent="0.25">
      <c r="B590" s="67" t="str">
        <f>'3. Labor Rates'!$B$16</f>
        <v>Additional Role 4</v>
      </c>
      <c r="C590" s="70"/>
      <c r="D590" s="75">
        <f>C590*'3. Labor Rates'!$C$16</f>
        <v>0</v>
      </c>
      <c r="E590" s="70"/>
      <c r="F590" s="75">
        <f>E590*'3. Labor Rates'!$D$16</f>
        <v>0</v>
      </c>
    </row>
    <row r="591" spans="2:6" x14ac:dyDescent="0.25">
      <c r="B591" s="67" t="str">
        <f>'3. Labor Rates'!$B$17</f>
        <v>Additional Role 5</v>
      </c>
      <c r="C591" s="70"/>
      <c r="D591" s="75">
        <f>C591*'3. Labor Rates'!$C$17</f>
        <v>0</v>
      </c>
      <c r="E591" s="70"/>
      <c r="F591" s="75">
        <f>E591*'3. Labor Rates'!$D$17</f>
        <v>0</v>
      </c>
    </row>
    <row r="592" spans="2:6" x14ac:dyDescent="0.25">
      <c r="B592" s="67" t="str">
        <f>'3. Labor Rates'!$B$18</f>
        <v>Additional Role 6</v>
      </c>
      <c r="C592" s="70"/>
      <c r="D592" s="75">
        <f>C592*'3. Labor Rates'!$C$18</f>
        <v>0</v>
      </c>
      <c r="E592" s="70"/>
      <c r="F592" s="75">
        <f>E592*'3. Labor Rates'!$D$18</f>
        <v>0</v>
      </c>
    </row>
    <row r="593" spans="2:6" x14ac:dyDescent="0.25">
      <c r="B593" s="67" t="str">
        <f>'3. Labor Rates'!$B$19</f>
        <v>Additional Role 7</v>
      </c>
      <c r="C593" s="70"/>
      <c r="D593" s="75">
        <f>C593*'3. Labor Rates'!$C$19</f>
        <v>0</v>
      </c>
      <c r="E593" s="70"/>
      <c r="F593" s="75">
        <f>E593*'3. Labor Rates'!$D$19</f>
        <v>0</v>
      </c>
    </row>
    <row r="594" spans="2:6" x14ac:dyDescent="0.25">
      <c r="B594" s="67" t="str">
        <f>'3. Labor Rates'!$B$20</f>
        <v>Additional Role 8</v>
      </c>
      <c r="C594" s="70"/>
      <c r="D594" s="75">
        <f>C594*'3. Labor Rates'!$C$20</f>
        <v>0</v>
      </c>
      <c r="E594" s="70"/>
      <c r="F594" s="75">
        <f>E594*'3. Labor Rates'!$D$20</f>
        <v>0</v>
      </c>
    </row>
    <row r="595" spans="2:6" x14ac:dyDescent="0.25">
      <c r="B595" s="67" t="str">
        <f>'3. Labor Rates'!$B$21</f>
        <v>Additional Role 9</v>
      </c>
      <c r="C595" s="70"/>
      <c r="D595" s="75">
        <f>C595*'3. Labor Rates'!$C$21</f>
        <v>0</v>
      </c>
      <c r="E595" s="70"/>
      <c r="F595" s="75">
        <f>E595*'3. Labor Rates'!$D$21</f>
        <v>0</v>
      </c>
    </row>
    <row r="596" spans="2:6" x14ac:dyDescent="0.25">
      <c r="B596" s="67" t="str">
        <f>'3. Labor Rates'!$B$22</f>
        <v>Additional Role 10</v>
      </c>
      <c r="C596" s="70"/>
      <c r="D596" s="75">
        <f>C596*'3. Labor Rates'!$C$22</f>
        <v>0</v>
      </c>
      <c r="E596" s="70"/>
      <c r="F596" s="75">
        <f>E596*'3. Labor Rates'!$D$22</f>
        <v>0</v>
      </c>
    </row>
    <row r="597" spans="2:6" x14ac:dyDescent="0.25">
      <c r="B597" s="67" t="str">
        <f>'3. Labor Rates'!$B$23</f>
        <v>Additional Role 11</v>
      </c>
      <c r="C597" s="70"/>
      <c r="D597" s="75">
        <f>C597*'3. Labor Rates'!$C$23</f>
        <v>0</v>
      </c>
      <c r="E597" s="70"/>
      <c r="F597" s="75">
        <f>E597*'3. Labor Rates'!$D$23</f>
        <v>0</v>
      </c>
    </row>
    <row r="598" spans="2:6" x14ac:dyDescent="0.25">
      <c r="B598" s="67" t="str">
        <f>'3. Labor Rates'!$B$24</f>
        <v>Additional Role 12</v>
      </c>
      <c r="C598" s="70"/>
      <c r="D598" s="75">
        <f>C598*'3. Labor Rates'!$C$24</f>
        <v>0</v>
      </c>
      <c r="E598" s="70"/>
      <c r="F598" s="75">
        <f>E598*'3. Labor Rates'!$D$24</f>
        <v>0</v>
      </c>
    </row>
    <row r="599" spans="2:6" x14ac:dyDescent="0.25">
      <c r="B599" s="67" t="str">
        <f>'3. Labor Rates'!$B$25</f>
        <v>Additional Role 13</v>
      </c>
      <c r="C599" s="70"/>
      <c r="D599" s="75">
        <f>C599*'3. Labor Rates'!$C$25</f>
        <v>0</v>
      </c>
      <c r="E599" s="70"/>
      <c r="F599" s="75">
        <f>E599*'3. Labor Rates'!$D$25</f>
        <v>0</v>
      </c>
    </row>
    <row r="600" spans="2:6" x14ac:dyDescent="0.25">
      <c r="B600" s="67" t="str">
        <f>'3. Labor Rates'!$B$26</f>
        <v>Additional Role 14</v>
      </c>
      <c r="C600" s="70"/>
      <c r="D600" s="75">
        <f>C600*'3. Labor Rates'!$C$26</f>
        <v>0</v>
      </c>
      <c r="E600" s="70"/>
      <c r="F600" s="75">
        <f>E600*'3. Labor Rates'!$D$26</f>
        <v>0</v>
      </c>
    </row>
    <row r="601" spans="2:6" x14ac:dyDescent="0.25">
      <c r="B601" s="67" t="str">
        <f>'3. Labor Rates'!$B$27</f>
        <v>Additional Role 15</v>
      </c>
      <c r="C601" s="70"/>
      <c r="D601" s="75">
        <f>C601*'3. Labor Rates'!$C$27</f>
        <v>0</v>
      </c>
      <c r="E601" s="70"/>
      <c r="F601" s="75">
        <f>E601*'3. Labor Rates'!$D$27</f>
        <v>0</v>
      </c>
    </row>
    <row r="602" spans="2:6" x14ac:dyDescent="0.25">
      <c r="B602" s="67" t="str">
        <f>'3. Labor Rates'!$B$28</f>
        <v>Additional Role 16</v>
      </c>
      <c r="C602" s="70"/>
      <c r="D602" s="75">
        <f>C602*'3. Labor Rates'!$C$28</f>
        <v>0</v>
      </c>
      <c r="E602" s="70"/>
      <c r="F602" s="75">
        <f>E602*'3. Labor Rates'!$D$28</f>
        <v>0</v>
      </c>
    </row>
    <row r="603" spans="2:6" x14ac:dyDescent="0.25">
      <c r="B603" s="67" t="str">
        <f>'3. Labor Rates'!$B$29</f>
        <v>Additional Role 17</v>
      </c>
      <c r="C603" s="70"/>
      <c r="D603" s="75">
        <f>C603*'3. Labor Rates'!$C$29</f>
        <v>0</v>
      </c>
      <c r="E603" s="70"/>
      <c r="F603" s="75">
        <f>E603*'3. Labor Rates'!$D$29</f>
        <v>0</v>
      </c>
    </row>
    <row r="604" spans="2:6" x14ac:dyDescent="0.25">
      <c r="B604" s="67" t="str">
        <f>'3. Labor Rates'!$B$30</f>
        <v>Additional Role 18</v>
      </c>
      <c r="C604" s="70"/>
      <c r="D604" s="75">
        <f>C604*'3. Labor Rates'!$C$30</f>
        <v>0</v>
      </c>
      <c r="E604" s="70"/>
      <c r="F604" s="75">
        <f>E604*'3. Labor Rates'!$D$30</f>
        <v>0</v>
      </c>
    </row>
    <row r="605" spans="2:6" x14ac:dyDescent="0.25">
      <c r="B605" s="67" t="str">
        <f>'3. Labor Rates'!$B$31</f>
        <v>Additional Role 19</v>
      </c>
      <c r="C605" s="70"/>
      <c r="D605" s="75">
        <f>C605*'3. Labor Rates'!$C$31</f>
        <v>0</v>
      </c>
      <c r="E605" s="70"/>
      <c r="F605" s="75">
        <f>E605*'3. Labor Rates'!$D$31</f>
        <v>0</v>
      </c>
    </row>
    <row r="606" spans="2:6" x14ac:dyDescent="0.25">
      <c r="B606" s="67" t="str">
        <f>'3. Labor Rates'!$B$32</f>
        <v>Additional Role 20</v>
      </c>
      <c r="C606" s="70"/>
      <c r="D606" s="75">
        <f>C606*'3. Labor Rates'!$C$32</f>
        <v>0</v>
      </c>
      <c r="E606" s="70">
        <v>0</v>
      </c>
      <c r="F606" s="75">
        <f>E606*'3. Labor Rates'!$D$32</f>
        <v>0</v>
      </c>
    </row>
    <row r="607" spans="2:6" x14ac:dyDescent="0.25">
      <c r="B607" s="67" t="str">
        <f>'3. Labor Rates'!$B$33</f>
        <v>Additional Role 21</v>
      </c>
      <c r="C607" s="70"/>
      <c r="D607" s="75">
        <f>C607*'3. Labor Rates'!$C$33</f>
        <v>0</v>
      </c>
      <c r="E607" s="70"/>
      <c r="F607" s="75">
        <f>E607*'3. Labor Rates'!$D$33</f>
        <v>0</v>
      </c>
    </row>
    <row r="608" spans="2:6" x14ac:dyDescent="0.25">
      <c r="B608" s="67" t="str">
        <f>'3. Labor Rates'!$B$34</f>
        <v>Additional Role 22</v>
      </c>
      <c r="C608" s="70"/>
      <c r="D608" s="75">
        <f>C608*'3. Labor Rates'!$C$34</f>
        <v>0</v>
      </c>
      <c r="E608" s="70"/>
      <c r="F608" s="75">
        <f>E608*'3. Labor Rates'!$D$34</f>
        <v>0</v>
      </c>
    </row>
    <row r="609" spans="2:6" x14ac:dyDescent="0.25">
      <c r="B609" s="67" t="str">
        <f>'3. Labor Rates'!$B$35</f>
        <v>Additional Role 23</v>
      </c>
      <c r="C609" s="70"/>
      <c r="D609" s="75">
        <f>C609*'3. Labor Rates'!$C$35</f>
        <v>0</v>
      </c>
      <c r="E609" s="70"/>
      <c r="F609" s="75">
        <f>E609*'3. Labor Rates'!$D$35</f>
        <v>0</v>
      </c>
    </row>
    <row r="610" spans="2:6" x14ac:dyDescent="0.25">
      <c r="B610" s="67" t="str">
        <f>'3. Labor Rates'!$B$36</f>
        <v>Additional Role 24</v>
      </c>
      <c r="C610" s="70"/>
      <c r="D610" s="75">
        <f>C610*'3. Labor Rates'!$C$36</f>
        <v>0</v>
      </c>
      <c r="E610" s="70"/>
      <c r="F610" s="75">
        <f>E610*'3. Labor Rates'!$D$36</f>
        <v>0</v>
      </c>
    </row>
    <row r="611" spans="2:6" x14ac:dyDescent="0.25">
      <c r="B611" s="67" t="str">
        <f>'3. Labor Rates'!$B$37</f>
        <v>Additional Role 25</v>
      </c>
      <c r="C611" s="97"/>
      <c r="D611" s="98">
        <f>C611*'3. Labor Rates'!$C$37</f>
        <v>0</v>
      </c>
      <c r="E611" s="97"/>
      <c r="F611" s="98">
        <f>E611*'3. Labor Rates'!$D$37</f>
        <v>0</v>
      </c>
    </row>
    <row r="612" spans="2:6" x14ac:dyDescent="0.25">
      <c r="B612" s="67" t="str">
        <f>'3. Labor Rates'!$B$38</f>
        <v>Additional Role 26</v>
      </c>
      <c r="C612" s="97"/>
      <c r="D612" s="98">
        <f>C612*'3. Labor Rates'!$C$38</f>
        <v>0</v>
      </c>
      <c r="E612" s="97"/>
      <c r="F612" s="98">
        <f>E612*'3. Labor Rates'!$D$38</f>
        <v>0</v>
      </c>
    </row>
    <row r="613" spans="2:6" x14ac:dyDescent="0.25">
      <c r="B613" s="67" t="str">
        <f>'3. Labor Rates'!$B$39</f>
        <v>Additional Role 27</v>
      </c>
      <c r="C613" s="97"/>
      <c r="D613" s="98">
        <f>C613*'3. Labor Rates'!$C$39</f>
        <v>0</v>
      </c>
      <c r="E613" s="97"/>
      <c r="F613" s="98">
        <f>E613*'3. Labor Rates'!$D$39</f>
        <v>0</v>
      </c>
    </row>
    <row r="614" spans="2:6" x14ac:dyDescent="0.25">
      <c r="B614" s="67" t="str">
        <f>'3. Labor Rates'!$B$40</f>
        <v>Additional Role 28</v>
      </c>
      <c r="C614" s="97"/>
      <c r="D614" s="98">
        <f>C614*'3. Labor Rates'!$C$40</f>
        <v>0</v>
      </c>
      <c r="E614" s="97"/>
      <c r="F614" s="98">
        <f>E614*'3. Labor Rates'!$D$40</f>
        <v>0</v>
      </c>
    </row>
    <row r="615" spans="2:6" x14ac:dyDescent="0.25">
      <c r="B615" s="67" t="str">
        <f>'3. Labor Rates'!$B$41</f>
        <v>Additional Role 29</v>
      </c>
      <c r="C615" s="97"/>
      <c r="D615" s="98">
        <f>C615*'3. Labor Rates'!$C$41</f>
        <v>0</v>
      </c>
      <c r="E615" s="97"/>
      <c r="F615" s="98">
        <f>E615*'3. Labor Rates'!$D$41</f>
        <v>0</v>
      </c>
    </row>
    <row r="616" spans="2:6" x14ac:dyDescent="0.25">
      <c r="B616" s="67" t="str">
        <f>'3. Labor Rates'!$B$42</f>
        <v>Additional Role 30</v>
      </c>
      <c r="C616" s="97"/>
      <c r="D616" s="98">
        <f>C616*'3. Labor Rates'!$C$42</f>
        <v>0</v>
      </c>
      <c r="E616" s="97"/>
      <c r="F616" s="98">
        <f>E616*'3. Labor Rates'!$D$42</f>
        <v>0</v>
      </c>
    </row>
    <row r="617" spans="2:6" x14ac:dyDescent="0.25">
      <c r="B617" s="67" t="str">
        <f>'3. Labor Rates'!$B$43</f>
        <v>Additional Role 31</v>
      </c>
      <c r="C617" s="97"/>
      <c r="D617" s="98">
        <f>C617*'3. Labor Rates'!$C$43</f>
        <v>0</v>
      </c>
      <c r="E617" s="97"/>
      <c r="F617" s="98">
        <f>E617*'3. Labor Rates'!$D$43</f>
        <v>0</v>
      </c>
    </row>
    <row r="618" spans="2:6" x14ac:dyDescent="0.25">
      <c r="B618" s="67" t="str">
        <f>'3. Labor Rates'!$B$44</f>
        <v>Additional Role 32</v>
      </c>
      <c r="C618" s="97"/>
      <c r="D618" s="98">
        <f>C618*'3. Labor Rates'!$C$44</f>
        <v>0</v>
      </c>
      <c r="E618" s="97"/>
      <c r="F618" s="98">
        <f>E618*'3. Labor Rates'!$D$44</f>
        <v>0</v>
      </c>
    </row>
    <row r="619" spans="2:6" x14ac:dyDescent="0.25">
      <c r="B619" s="67" t="str">
        <f>'3. Labor Rates'!$B$45</f>
        <v>Additional Role 33</v>
      </c>
      <c r="C619" s="97"/>
      <c r="D619" s="98">
        <f>C619*'3. Labor Rates'!$C$45</f>
        <v>0</v>
      </c>
      <c r="E619" s="97"/>
      <c r="F619" s="98">
        <f>E619*'3. Labor Rates'!$D$45</f>
        <v>0</v>
      </c>
    </row>
    <row r="620" spans="2:6" x14ac:dyDescent="0.25">
      <c r="B620" s="67" t="str">
        <f>'3. Labor Rates'!$B$46</f>
        <v>Additional Role 34</v>
      </c>
      <c r="C620" s="97"/>
      <c r="D620" s="98">
        <f>C620*'3. Labor Rates'!$C$46</f>
        <v>0</v>
      </c>
      <c r="E620" s="97"/>
      <c r="F620" s="98">
        <f>E620*'3. Labor Rates'!$D$46</f>
        <v>0</v>
      </c>
    </row>
    <row r="621" spans="2:6" x14ac:dyDescent="0.25">
      <c r="B621" s="67" t="str">
        <f>'3. Labor Rates'!$B$47</f>
        <v>Additional Role 35</v>
      </c>
      <c r="C621" s="97"/>
      <c r="D621" s="98">
        <f>C621*'3. Labor Rates'!$C$47</f>
        <v>0</v>
      </c>
      <c r="E621" s="97"/>
      <c r="F621" s="98">
        <f>E621*'3. Labor Rates'!$D$47</f>
        <v>0</v>
      </c>
    </row>
    <row r="622" spans="2:6" x14ac:dyDescent="0.25">
      <c r="B622" s="67" t="str">
        <f>'3. Labor Rates'!$B$48</f>
        <v>Additional Role 36</v>
      </c>
      <c r="C622" s="97"/>
      <c r="D622" s="98">
        <f>C622*'3. Labor Rates'!$C$48</f>
        <v>0</v>
      </c>
      <c r="E622" s="97"/>
      <c r="F622" s="98">
        <f>E622*'3. Labor Rates'!$D$48</f>
        <v>0</v>
      </c>
    </row>
    <row r="623" spans="2:6" x14ac:dyDescent="0.25">
      <c r="B623" s="67" t="str">
        <f>'3. Labor Rates'!$B$49</f>
        <v>Additional Role 37</v>
      </c>
      <c r="C623" s="97"/>
      <c r="D623" s="98">
        <f>C623*'3. Labor Rates'!$C$49</f>
        <v>0</v>
      </c>
      <c r="E623" s="97"/>
      <c r="F623" s="98">
        <f>E623*'3. Labor Rates'!$D$49</f>
        <v>0</v>
      </c>
    </row>
    <row r="624" spans="2:6" x14ac:dyDescent="0.25">
      <c r="B624" s="67" t="str">
        <f>'3. Labor Rates'!$B$50</f>
        <v>Additional Role 38</v>
      </c>
      <c r="C624" s="97"/>
      <c r="D624" s="98">
        <f>C624*'3. Labor Rates'!$C$50</f>
        <v>0</v>
      </c>
      <c r="E624" s="97"/>
      <c r="F624" s="98">
        <f>E624*'3. Labor Rates'!$D$50</f>
        <v>0</v>
      </c>
    </row>
    <row r="625" spans="2:6" x14ac:dyDescent="0.25">
      <c r="B625" s="67" t="str">
        <f>'3. Labor Rates'!$B$51</f>
        <v>Additional Role 39</v>
      </c>
      <c r="C625" s="97"/>
      <c r="D625" s="98">
        <f>C625*'3. Labor Rates'!$C$51</f>
        <v>0</v>
      </c>
      <c r="E625" s="97"/>
      <c r="F625" s="98">
        <f>E625*'3. Labor Rates'!$D$51</f>
        <v>0</v>
      </c>
    </row>
    <row r="626" spans="2:6" x14ac:dyDescent="0.25">
      <c r="B626" s="67" t="str">
        <f>'3. Labor Rates'!$B$52</f>
        <v>Additional Role 40</v>
      </c>
      <c r="C626" s="97"/>
      <c r="D626" s="98">
        <f>C626*'3. Labor Rates'!$C$52</f>
        <v>0</v>
      </c>
      <c r="E626" s="97"/>
      <c r="F626" s="98">
        <f>E626*'3. Labor Rates'!$D$52</f>
        <v>0</v>
      </c>
    </row>
    <row r="627" spans="2:6" x14ac:dyDescent="0.25">
      <c r="B627" s="67" t="str">
        <f>'3. Labor Rates'!$B$53</f>
        <v>Additional Role 41</v>
      </c>
      <c r="C627" s="97"/>
      <c r="D627" s="98">
        <f>C627*'3. Labor Rates'!$C$53</f>
        <v>0</v>
      </c>
      <c r="E627" s="97"/>
      <c r="F627" s="98">
        <f>E627*'3. Labor Rates'!$D$53</f>
        <v>0</v>
      </c>
    </row>
    <row r="628" spans="2:6" x14ac:dyDescent="0.25">
      <c r="B628" s="67" t="str">
        <f>'3. Labor Rates'!$B$54</f>
        <v>Additional Role 42</v>
      </c>
      <c r="C628" s="97"/>
      <c r="D628" s="98">
        <f>C628*'3. Labor Rates'!$C$54</f>
        <v>0</v>
      </c>
      <c r="E628" s="97"/>
      <c r="F628" s="98">
        <f>E628*'3. Labor Rates'!$D$54</f>
        <v>0</v>
      </c>
    </row>
    <row r="629" spans="2:6" x14ac:dyDescent="0.25">
      <c r="B629" s="67" t="str">
        <f>'3. Labor Rates'!$B$55</f>
        <v>Additional Role 43</v>
      </c>
      <c r="C629" s="97"/>
      <c r="D629" s="98">
        <f>C629*'3. Labor Rates'!$C$55</f>
        <v>0</v>
      </c>
      <c r="E629" s="97"/>
      <c r="F629" s="98">
        <f>E629*'3. Labor Rates'!$D$55</f>
        <v>0</v>
      </c>
    </row>
    <row r="630" spans="2:6" x14ac:dyDescent="0.25">
      <c r="B630" s="67" t="str">
        <f>'3. Labor Rates'!$B$56</f>
        <v>Additional Role 44</v>
      </c>
      <c r="C630" s="97"/>
      <c r="D630" s="98">
        <f>C630*'3. Labor Rates'!$C$56</f>
        <v>0</v>
      </c>
      <c r="E630" s="97"/>
      <c r="F630" s="98">
        <f>E630*'3. Labor Rates'!$D$56</f>
        <v>0</v>
      </c>
    </row>
    <row r="631" spans="2:6" x14ac:dyDescent="0.25">
      <c r="B631" s="67" t="str">
        <f>'3. Labor Rates'!$B$57</f>
        <v>Additional Role 45</v>
      </c>
      <c r="C631" s="97"/>
      <c r="D631" s="98">
        <f>C631*'3. Labor Rates'!$C$57</f>
        <v>0</v>
      </c>
      <c r="E631" s="97"/>
      <c r="F631" s="98">
        <f>E631*'3. Labor Rates'!$D$57</f>
        <v>0</v>
      </c>
    </row>
    <row r="632" spans="2:6" x14ac:dyDescent="0.25">
      <c r="B632" s="67" t="str">
        <f>'3. Labor Rates'!$B$58</f>
        <v>Additional Role 46</v>
      </c>
      <c r="C632" s="97"/>
      <c r="D632" s="98">
        <f>C632*'3. Labor Rates'!$C$58</f>
        <v>0</v>
      </c>
      <c r="E632" s="97"/>
      <c r="F632" s="98">
        <f>E632*'3. Labor Rates'!$D$58</f>
        <v>0</v>
      </c>
    </row>
    <row r="633" spans="2:6" x14ac:dyDescent="0.25">
      <c r="B633" s="67" t="str">
        <f>'3. Labor Rates'!$B$59</f>
        <v>Additional Role 47</v>
      </c>
      <c r="C633" s="97"/>
      <c r="D633" s="98">
        <f>C633*'3. Labor Rates'!$C$59</f>
        <v>0</v>
      </c>
      <c r="E633" s="97"/>
      <c r="F633" s="98">
        <f>E633*'3. Labor Rates'!$D$59</f>
        <v>0</v>
      </c>
    </row>
    <row r="634" spans="2:6" x14ac:dyDescent="0.25">
      <c r="B634" s="67" t="str">
        <f>'3. Labor Rates'!$B$60</f>
        <v>Additional Role 48</v>
      </c>
      <c r="C634" s="97"/>
      <c r="D634" s="98">
        <f>C634*'3. Labor Rates'!$C$60</f>
        <v>0</v>
      </c>
      <c r="E634" s="97"/>
      <c r="F634" s="98">
        <f>E634*'3. Labor Rates'!$D$60</f>
        <v>0</v>
      </c>
    </row>
    <row r="635" spans="2:6" x14ac:dyDescent="0.25">
      <c r="B635" s="67" t="str">
        <f>'3. Labor Rates'!$B$61</f>
        <v>Additional Role 49</v>
      </c>
      <c r="C635" s="97"/>
      <c r="D635" s="98">
        <f>C635*'3. Labor Rates'!$C$61</f>
        <v>0</v>
      </c>
      <c r="E635" s="97"/>
      <c r="F635" s="98">
        <f>E635*'3. Labor Rates'!$D$61</f>
        <v>0</v>
      </c>
    </row>
    <row r="636" spans="2:6" x14ac:dyDescent="0.25">
      <c r="B636" s="67" t="str">
        <f>'3. Labor Rates'!$B$62</f>
        <v>Additional Role 50</v>
      </c>
      <c r="C636" s="97"/>
      <c r="D636" s="98">
        <f>C636*'3. Labor Rates'!$C$62</f>
        <v>0</v>
      </c>
      <c r="E636" s="97"/>
      <c r="F636" s="98">
        <f>E636*'3. Labor Rates'!$D$62</f>
        <v>0</v>
      </c>
    </row>
    <row r="637" spans="2:6" ht="15.75" thickBot="1" x14ac:dyDescent="0.3">
      <c r="B637" s="79" t="s">
        <v>21</v>
      </c>
      <c r="C637" s="76">
        <f>SUM(C583:C636)</f>
        <v>0</v>
      </c>
      <c r="D637" s="46">
        <f>SUM(D583:D636)</f>
        <v>0</v>
      </c>
      <c r="E637" s="76">
        <f>SUM(E583:E636)</f>
        <v>0</v>
      </c>
      <c r="F637" s="46">
        <f>SUM(F583:F636)</f>
        <v>0</v>
      </c>
    </row>
    <row r="639" spans="2:6" ht="15.75" thickBot="1" x14ac:dyDescent="0.3"/>
    <row r="640" spans="2:6" ht="16.5" thickBot="1" x14ac:dyDescent="0.3">
      <c r="B640" s="145" t="s">
        <v>78</v>
      </c>
      <c r="C640" s="146"/>
      <c r="D640" s="146"/>
      <c r="E640" s="146"/>
      <c r="F640" s="146"/>
    </row>
    <row r="641" spans="2:6" ht="15.95" customHeight="1" thickBot="1" x14ac:dyDescent="0.3">
      <c r="B641" s="147"/>
      <c r="C641" s="149" t="s">
        <v>40</v>
      </c>
      <c r="D641" s="150"/>
      <c r="E641" s="150"/>
      <c r="F641" s="151"/>
    </row>
    <row r="642" spans="2:6" x14ac:dyDescent="0.25">
      <c r="B642" s="148"/>
      <c r="C642" s="152" t="s">
        <v>17</v>
      </c>
      <c r="D642" s="153"/>
      <c r="E642" s="154" t="s">
        <v>18</v>
      </c>
      <c r="F642" s="153"/>
    </row>
    <row r="643" spans="2:6" x14ac:dyDescent="0.25">
      <c r="B643" s="77" t="s">
        <v>23</v>
      </c>
      <c r="C643" s="78" t="s">
        <v>41</v>
      </c>
      <c r="D643" s="78" t="s">
        <v>42</v>
      </c>
      <c r="E643" s="78" t="s">
        <v>41</v>
      </c>
      <c r="F643" s="78" t="s">
        <v>42</v>
      </c>
    </row>
    <row r="644" spans="2:6" x14ac:dyDescent="0.25">
      <c r="B644" s="67" t="str">
        <f>'3. Labor Rates'!$B$9</f>
        <v>Account Manager</v>
      </c>
      <c r="C644" s="70"/>
      <c r="D644" s="75">
        <f>C644*'3. Labor Rates'!$C$9</f>
        <v>0</v>
      </c>
      <c r="E644" s="70"/>
      <c r="F644" s="75">
        <f>E644*'3. Labor Rates'!$D$9</f>
        <v>0</v>
      </c>
    </row>
    <row r="645" spans="2:6" x14ac:dyDescent="0.25">
      <c r="B645" s="67" t="str">
        <f>'3. Labor Rates'!$B$10</f>
        <v>Lead Program Manager</v>
      </c>
      <c r="C645" s="70"/>
      <c r="D645" s="75">
        <f>C645*'3. Labor Rates'!$C$10</f>
        <v>0</v>
      </c>
      <c r="E645" s="70"/>
      <c r="F645" s="75">
        <f>E645*'3. Labor Rates'!$D$10</f>
        <v>0</v>
      </c>
    </row>
    <row r="646" spans="2:6" x14ac:dyDescent="0.25">
      <c r="B646" s="67" t="str">
        <f>'3. Labor Rates'!$B$11</f>
        <v>Business Lead / Subject Matter Expert</v>
      </c>
      <c r="C646" s="70"/>
      <c r="D646" s="75">
        <f>C646*'3. Labor Rates'!$C$11</f>
        <v>0</v>
      </c>
      <c r="E646" s="70"/>
      <c r="F646" s="75">
        <f>E646*'3. Labor Rates'!$D$11</f>
        <v>0</v>
      </c>
    </row>
    <row r="647" spans="2:6" x14ac:dyDescent="0.25">
      <c r="B647" s="67" t="str">
        <f>'3. Labor Rates'!$B$12</f>
        <v>Business Analyst</v>
      </c>
      <c r="C647" s="70"/>
      <c r="D647" s="75">
        <f>C647*'3. Labor Rates'!$C$12</f>
        <v>0</v>
      </c>
      <c r="E647" s="70"/>
      <c r="F647" s="75">
        <f>E647*'3. Labor Rates'!$D$12</f>
        <v>0</v>
      </c>
    </row>
    <row r="648" spans="2:6" x14ac:dyDescent="0.25">
      <c r="B648" s="67" t="str">
        <f>'3. Labor Rates'!$B$13</f>
        <v>Additional Role 1</v>
      </c>
      <c r="C648" s="70"/>
      <c r="D648" s="75">
        <f>C648*'3. Labor Rates'!$C$13</f>
        <v>0</v>
      </c>
      <c r="E648" s="70"/>
      <c r="F648" s="75">
        <f>E648*'3. Labor Rates'!$D$13</f>
        <v>0</v>
      </c>
    </row>
    <row r="649" spans="2:6" x14ac:dyDescent="0.25">
      <c r="B649" s="67" t="str">
        <f>'3. Labor Rates'!$B$14</f>
        <v>Additional Role 2</v>
      </c>
      <c r="C649" s="70"/>
      <c r="D649" s="75">
        <f>C649*'3. Labor Rates'!$C$14</f>
        <v>0</v>
      </c>
      <c r="E649" s="70"/>
      <c r="F649" s="75">
        <f>E649*'3. Labor Rates'!$D$14</f>
        <v>0</v>
      </c>
    </row>
    <row r="650" spans="2:6" x14ac:dyDescent="0.25">
      <c r="B650" s="67" t="str">
        <f>'3. Labor Rates'!$B$15</f>
        <v>Additional Role 3</v>
      </c>
      <c r="C650" s="70"/>
      <c r="D650" s="75">
        <f>C650*'3. Labor Rates'!$C$15</f>
        <v>0</v>
      </c>
      <c r="E650" s="70"/>
      <c r="F650" s="75">
        <f>E650*'3. Labor Rates'!$D$15</f>
        <v>0</v>
      </c>
    </row>
    <row r="651" spans="2:6" x14ac:dyDescent="0.25">
      <c r="B651" s="67" t="str">
        <f>'3. Labor Rates'!$B$16</f>
        <v>Additional Role 4</v>
      </c>
      <c r="C651" s="70"/>
      <c r="D651" s="75">
        <f>C651*'3. Labor Rates'!$C$16</f>
        <v>0</v>
      </c>
      <c r="E651" s="70"/>
      <c r="F651" s="75">
        <f>E651*'3. Labor Rates'!$D$16</f>
        <v>0</v>
      </c>
    </row>
    <row r="652" spans="2:6" x14ac:dyDescent="0.25">
      <c r="B652" s="67" t="str">
        <f>'3. Labor Rates'!$B$17</f>
        <v>Additional Role 5</v>
      </c>
      <c r="C652" s="70"/>
      <c r="D652" s="75">
        <f>C652*'3. Labor Rates'!$C$17</f>
        <v>0</v>
      </c>
      <c r="E652" s="70"/>
      <c r="F652" s="75">
        <f>E652*'3. Labor Rates'!$D$17</f>
        <v>0</v>
      </c>
    </row>
    <row r="653" spans="2:6" x14ac:dyDescent="0.25">
      <c r="B653" s="67" t="str">
        <f>'3. Labor Rates'!$B$18</f>
        <v>Additional Role 6</v>
      </c>
      <c r="C653" s="70"/>
      <c r="D653" s="75">
        <f>C653*'3. Labor Rates'!$C$18</f>
        <v>0</v>
      </c>
      <c r="E653" s="70"/>
      <c r="F653" s="75">
        <f>E653*'3. Labor Rates'!$D$18</f>
        <v>0</v>
      </c>
    </row>
    <row r="654" spans="2:6" x14ac:dyDescent="0.25">
      <c r="B654" s="67" t="str">
        <f>'3. Labor Rates'!$B$19</f>
        <v>Additional Role 7</v>
      </c>
      <c r="C654" s="70"/>
      <c r="D654" s="75">
        <f>C654*'3. Labor Rates'!$C$19</f>
        <v>0</v>
      </c>
      <c r="E654" s="70"/>
      <c r="F654" s="75">
        <f>E654*'3. Labor Rates'!$D$19</f>
        <v>0</v>
      </c>
    </row>
    <row r="655" spans="2:6" x14ac:dyDescent="0.25">
      <c r="B655" s="67" t="str">
        <f>'3. Labor Rates'!$B$20</f>
        <v>Additional Role 8</v>
      </c>
      <c r="C655" s="70"/>
      <c r="D655" s="75">
        <f>C655*'3. Labor Rates'!$C$20</f>
        <v>0</v>
      </c>
      <c r="E655" s="70"/>
      <c r="F655" s="75">
        <f>E655*'3. Labor Rates'!$D$20</f>
        <v>0</v>
      </c>
    </row>
    <row r="656" spans="2:6" x14ac:dyDescent="0.25">
      <c r="B656" s="67" t="str">
        <f>'3. Labor Rates'!$B$21</f>
        <v>Additional Role 9</v>
      </c>
      <c r="C656" s="70"/>
      <c r="D656" s="75">
        <f>C656*'3. Labor Rates'!$C$21</f>
        <v>0</v>
      </c>
      <c r="E656" s="70"/>
      <c r="F656" s="75">
        <f>E656*'3. Labor Rates'!$D$21</f>
        <v>0</v>
      </c>
    </row>
    <row r="657" spans="2:6" x14ac:dyDescent="0.25">
      <c r="B657" s="67" t="str">
        <f>'3. Labor Rates'!$B$22</f>
        <v>Additional Role 10</v>
      </c>
      <c r="C657" s="70"/>
      <c r="D657" s="75">
        <f>C657*'3. Labor Rates'!$C$22</f>
        <v>0</v>
      </c>
      <c r="E657" s="70"/>
      <c r="F657" s="75">
        <f>E657*'3. Labor Rates'!$D$22</f>
        <v>0</v>
      </c>
    </row>
    <row r="658" spans="2:6" x14ac:dyDescent="0.25">
      <c r="B658" s="67" t="str">
        <f>'3. Labor Rates'!$B$23</f>
        <v>Additional Role 11</v>
      </c>
      <c r="C658" s="70"/>
      <c r="D658" s="75">
        <f>C658*'3. Labor Rates'!$C$23</f>
        <v>0</v>
      </c>
      <c r="E658" s="70"/>
      <c r="F658" s="75">
        <f>E658*'3. Labor Rates'!$D$23</f>
        <v>0</v>
      </c>
    </row>
    <row r="659" spans="2:6" x14ac:dyDescent="0.25">
      <c r="B659" s="67" t="str">
        <f>'3. Labor Rates'!$B$24</f>
        <v>Additional Role 12</v>
      </c>
      <c r="C659" s="70"/>
      <c r="D659" s="75">
        <f>C659*'3. Labor Rates'!$C$24</f>
        <v>0</v>
      </c>
      <c r="E659" s="70"/>
      <c r="F659" s="75">
        <f>E659*'3. Labor Rates'!$D$24</f>
        <v>0</v>
      </c>
    </row>
    <row r="660" spans="2:6" x14ac:dyDescent="0.25">
      <c r="B660" s="67" t="str">
        <f>'3. Labor Rates'!$B$25</f>
        <v>Additional Role 13</v>
      </c>
      <c r="C660" s="70"/>
      <c r="D660" s="75">
        <f>C660*'3. Labor Rates'!$C$25</f>
        <v>0</v>
      </c>
      <c r="E660" s="70"/>
      <c r="F660" s="75">
        <f>E660*'3. Labor Rates'!$D$25</f>
        <v>0</v>
      </c>
    </row>
    <row r="661" spans="2:6" x14ac:dyDescent="0.25">
      <c r="B661" s="67" t="str">
        <f>'3. Labor Rates'!$B$26</f>
        <v>Additional Role 14</v>
      </c>
      <c r="C661" s="70"/>
      <c r="D661" s="75">
        <f>C661*'3. Labor Rates'!$C$26</f>
        <v>0</v>
      </c>
      <c r="E661" s="70"/>
      <c r="F661" s="75">
        <f>E661*'3. Labor Rates'!$D$26</f>
        <v>0</v>
      </c>
    </row>
    <row r="662" spans="2:6" x14ac:dyDescent="0.25">
      <c r="B662" s="67" t="str">
        <f>'3. Labor Rates'!$B$27</f>
        <v>Additional Role 15</v>
      </c>
      <c r="C662" s="70"/>
      <c r="D662" s="75">
        <f>C662*'3. Labor Rates'!$C$27</f>
        <v>0</v>
      </c>
      <c r="E662" s="70"/>
      <c r="F662" s="75">
        <f>E662*'3. Labor Rates'!$D$27</f>
        <v>0</v>
      </c>
    </row>
    <row r="663" spans="2:6" x14ac:dyDescent="0.25">
      <c r="B663" s="67" t="str">
        <f>'3. Labor Rates'!$B$28</f>
        <v>Additional Role 16</v>
      </c>
      <c r="C663" s="70"/>
      <c r="D663" s="75">
        <f>C663*'3. Labor Rates'!$C$28</f>
        <v>0</v>
      </c>
      <c r="E663" s="70"/>
      <c r="F663" s="75">
        <f>E663*'3. Labor Rates'!$D$28</f>
        <v>0</v>
      </c>
    </row>
    <row r="664" spans="2:6" x14ac:dyDescent="0.25">
      <c r="B664" s="67" t="str">
        <f>'3. Labor Rates'!$B$29</f>
        <v>Additional Role 17</v>
      </c>
      <c r="C664" s="70"/>
      <c r="D664" s="75">
        <f>C664*'3. Labor Rates'!$C$29</f>
        <v>0</v>
      </c>
      <c r="E664" s="70"/>
      <c r="F664" s="75">
        <f>E664*'3. Labor Rates'!$D$29</f>
        <v>0</v>
      </c>
    </row>
    <row r="665" spans="2:6" x14ac:dyDescent="0.25">
      <c r="B665" s="67" t="str">
        <f>'3. Labor Rates'!$B$30</f>
        <v>Additional Role 18</v>
      </c>
      <c r="C665" s="70"/>
      <c r="D665" s="75">
        <f>C665*'3. Labor Rates'!$C$30</f>
        <v>0</v>
      </c>
      <c r="E665" s="70"/>
      <c r="F665" s="75">
        <f>E665*'3. Labor Rates'!$D$30</f>
        <v>0</v>
      </c>
    </row>
    <row r="666" spans="2:6" x14ac:dyDescent="0.25">
      <c r="B666" s="67" t="str">
        <f>'3. Labor Rates'!$B$31</f>
        <v>Additional Role 19</v>
      </c>
      <c r="C666" s="70"/>
      <c r="D666" s="75">
        <f>C666*'3. Labor Rates'!$C$31</f>
        <v>0</v>
      </c>
      <c r="E666" s="70"/>
      <c r="F666" s="75">
        <f>E666*'3. Labor Rates'!$D$31</f>
        <v>0</v>
      </c>
    </row>
    <row r="667" spans="2:6" x14ac:dyDescent="0.25">
      <c r="B667" s="67" t="str">
        <f>'3. Labor Rates'!$B$32</f>
        <v>Additional Role 20</v>
      </c>
      <c r="C667" s="70"/>
      <c r="D667" s="75">
        <f>C667*'3. Labor Rates'!$C$32</f>
        <v>0</v>
      </c>
      <c r="E667" s="70">
        <v>0</v>
      </c>
      <c r="F667" s="75">
        <f>E667*'3. Labor Rates'!$D$32</f>
        <v>0</v>
      </c>
    </row>
    <row r="668" spans="2:6" x14ac:dyDescent="0.25">
      <c r="B668" s="67" t="str">
        <f>'3. Labor Rates'!$B$33</f>
        <v>Additional Role 21</v>
      </c>
      <c r="C668" s="70"/>
      <c r="D668" s="75">
        <f>C668*'3. Labor Rates'!$C$33</f>
        <v>0</v>
      </c>
      <c r="E668" s="70"/>
      <c r="F668" s="75">
        <f>E668*'3. Labor Rates'!$D$33</f>
        <v>0</v>
      </c>
    </row>
    <row r="669" spans="2:6" x14ac:dyDescent="0.25">
      <c r="B669" s="67" t="str">
        <f>'3. Labor Rates'!$B$34</f>
        <v>Additional Role 22</v>
      </c>
      <c r="C669" s="70"/>
      <c r="D669" s="75">
        <f>C669*'3. Labor Rates'!$C$34</f>
        <v>0</v>
      </c>
      <c r="E669" s="70"/>
      <c r="F669" s="75">
        <f>E669*'3. Labor Rates'!$D$34</f>
        <v>0</v>
      </c>
    </row>
    <row r="670" spans="2:6" x14ac:dyDescent="0.25">
      <c r="B670" s="67" t="str">
        <f>'3. Labor Rates'!$B$35</f>
        <v>Additional Role 23</v>
      </c>
      <c r="C670" s="70"/>
      <c r="D670" s="75">
        <f>C670*'3. Labor Rates'!$C$35</f>
        <v>0</v>
      </c>
      <c r="E670" s="70"/>
      <c r="F670" s="75">
        <f>E670*'3. Labor Rates'!$D$35</f>
        <v>0</v>
      </c>
    </row>
    <row r="671" spans="2:6" x14ac:dyDescent="0.25">
      <c r="B671" s="67" t="str">
        <f>'3. Labor Rates'!$B$36</f>
        <v>Additional Role 24</v>
      </c>
      <c r="C671" s="70"/>
      <c r="D671" s="75">
        <f>C671*'3. Labor Rates'!$C$36</f>
        <v>0</v>
      </c>
      <c r="E671" s="70"/>
      <c r="F671" s="75">
        <f>E671*'3. Labor Rates'!$D$36</f>
        <v>0</v>
      </c>
    </row>
    <row r="672" spans="2:6" x14ac:dyDescent="0.25">
      <c r="B672" s="67" t="str">
        <f>'3. Labor Rates'!$B$37</f>
        <v>Additional Role 25</v>
      </c>
      <c r="C672" s="97"/>
      <c r="D672" s="98">
        <f>C672*'3. Labor Rates'!$C$37</f>
        <v>0</v>
      </c>
      <c r="E672" s="97"/>
      <c r="F672" s="98">
        <f>E672*'3. Labor Rates'!$D$37</f>
        <v>0</v>
      </c>
    </row>
    <row r="673" spans="2:6" x14ac:dyDescent="0.25">
      <c r="B673" s="67" t="str">
        <f>'3. Labor Rates'!$B$38</f>
        <v>Additional Role 26</v>
      </c>
      <c r="C673" s="97"/>
      <c r="D673" s="98">
        <f>C673*'3. Labor Rates'!$C$38</f>
        <v>0</v>
      </c>
      <c r="E673" s="97"/>
      <c r="F673" s="98">
        <f>E673*'3. Labor Rates'!$D$38</f>
        <v>0</v>
      </c>
    </row>
    <row r="674" spans="2:6" x14ac:dyDescent="0.25">
      <c r="B674" s="67" t="str">
        <f>'3. Labor Rates'!$B$39</f>
        <v>Additional Role 27</v>
      </c>
      <c r="C674" s="97"/>
      <c r="D674" s="98">
        <f>C674*'3. Labor Rates'!$C$39</f>
        <v>0</v>
      </c>
      <c r="E674" s="97"/>
      <c r="F674" s="98">
        <f>E674*'3. Labor Rates'!$D$39</f>
        <v>0</v>
      </c>
    </row>
    <row r="675" spans="2:6" x14ac:dyDescent="0.25">
      <c r="B675" s="67" t="str">
        <f>'3. Labor Rates'!$B$40</f>
        <v>Additional Role 28</v>
      </c>
      <c r="C675" s="97"/>
      <c r="D675" s="98">
        <f>C675*'3. Labor Rates'!$C$40</f>
        <v>0</v>
      </c>
      <c r="E675" s="97"/>
      <c r="F675" s="98">
        <f>E675*'3. Labor Rates'!$D$40</f>
        <v>0</v>
      </c>
    </row>
    <row r="676" spans="2:6" x14ac:dyDescent="0.25">
      <c r="B676" s="67" t="str">
        <f>'3. Labor Rates'!$B$41</f>
        <v>Additional Role 29</v>
      </c>
      <c r="C676" s="97"/>
      <c r="D676" s="98">
        <f>C676*'3. Labor Rates'!$C$41</f>
        <v>0</v>
      </c>
      <c r="E676" s="97"/>
      <c r="F676" s="98">
        <f>E676*'3. Labor Rates'!$D$41</f>
        <v>0</v>
      </c>
    </row>
    <row r="677" spans="2:6" x14ac:dyDescent="0.25">
      <c r="B677" s="67" t="str">
        <f>'3. Labor Rates'!$B$42</f>
        <v>Additional Role 30</v>
      </c>
      <c r="C677" s="97"/>
      <c r="D677" s="98">
        <f>C677*'3. Labor Rates'!$C$42</f>
        <v>0</v>
      </c>
      <c r="E677" s="97"/>
      <c r="F677" s="98">
        <f>E677*'3. Labor Rates'!$D$42</f>
        <v>0</v>
      </c>
    </row>
    <row r="678" spans="2:6" x14ac:dyDescent="0.25">
      <c r="B678" s="67" t="str">
        <f>'3. Labor Rates'!$B$43</f>
        <v>Additional Role 31</v>
      </c>
      <c r="C678" s="97"/>
      <c r="D678" s="98">
        <f>C678*'3. Labor Rates'!$C$43</f>
        <v>0</v>
      </c>
      <c r="E678" s="97"/>
      <c r="F678" s="98">
        <f>E678*'3. Labor Rates'!$D$43</f>
        <v>0</v>
      </c>
    </row>
    <row r="679" spans="2:6" x14ac:dyDescent="0.25">
      <c r="B679" s="67" t="str">
        <f>'3. Labor Rates'!$B$44</f>
        <v>Additional Role 32</v>
      </c>
      <c r="C679" s="97"/>
      <c r="D679" s="98">
        <f>C679*'3. Labor Rates'!$C$44</f>
        <v>0</v>
      </c>
      <c r="E679" s="97"/>
      <c r="F679" s="98">
        <f>E679*'3. Labor Rates'!$D$44</f>
        <v>0</v>
      </c>
    </row>
    <row r="680" spans="2:6" x14ac:dyDescent="0.25">
      <c r="B680" s="67" t="str">
        <f>'3. Labor Rates'!$B$45</f>
        <v>Additional Role 33</v>
      </c>
      <c r="C680" s="97"/>
      <c r="D680" s="98">
        <f>C680*'3. Labor Rates'!$C$45</f>
        <v>0</v>
      </c>
      <c r="E680" s="97"/>
      <c r="F680" s="98">
        <f>E680*'3. Labor Rates'!$D$45</f>
        <v>0</v>
      </c>
    </row>
    <row r="681" spans="2:6" x14ac:dyDescent="0.25">
      <c r="B681" s="67" t="str">
        <f>'3. Labor Rates'!$B$46</f>
        <v>Additional Role 34</v>
      </c>
      <c r="C681" s="97"/>
      <c r="D681" s="98">
        <f>C681*'3. Labor Rates'!$C$46</f>
        <v>0</v>
      </c>
      <c r="E681" s="97"/>
      <c r="F681" s="98">
        <f>E681*'3. Labor Rates'!$D$46</f>
        <v>0</v>
      </c>
    </row>
    <row r="682" spans="2:6" x14ac:dyDescent="0.25">
      <c r="B682" s="67" t="str">
        <f>'3. Labor Rates'!$B$47</f>
        <v>Additional Role 35</v>
      </c>
      <c r="C682" s="97"/>
      <c r="D682" s="98">
        <f>C682*'3. Labor Rates'!$C$47</f>
        <v>0</v>
      </c>
      <c r="E682" s="97"/>
      <c r="F682" s="98">
        <f>E682*'3. Labor Rates'!$D$47</f>
        <v>0</v>
      </c>
    </row>
    <row r="683" spans="2:6" x14ac:dyDescent="0.25">
      <c r="B683" s="67" t="str">
        <f>'3. Labor Rates'!$B$48</f>
        <v>Additional Role 36</v>
      </c>
      <c r="C683" s="97"/>
      <c r="D683" s="98">
        <f>C683*'3. Labor Rates'!$C$48</f>
        <v>0</v>
      </c>
      <c r="E683" s="97"/>
      <c r="F683" s="98">
        <f>E683*'3. Labor Rates'!$D$48</f>
        <v>0</v>
      </c>
    </row>
    <row r="684" spans="2:6" x14ac:dyDescent="0.25">
      <c r="B684" s="67" t="str">
        <f>'3. Labor Rates'!$B$49</f>
        <v>Additional Role 37</v>
      </c>
      <c r="C684" s="97"/>
      <c r="D684" s="98">
        <f>C684*'3. Labor Rates'!$C$49</f>
        <v>0</v>
      </c>
      <c r="E684" s="97"/>
      <c r="F684" s="98">
        <f>E684*'3. Labor Rates'!$D$49</f>
        <v>0</v>
      </c>
    </row>
    <row r="685" spans="2:6" x14ac:dyDescent="0.25">
      <c r="B685" s="67" t="str">
        <f>'3. Labor Rates'!$B$50</f>
        <v>Additional Role 38</v>
      </c>
      <c r="C685" s="97"/>
      <c r="D685" s="98">
        <f>C685*'3. Labor Rates'!$C$50</f>
        <v>0</v>
      </c>
      <c r="E685" s="97"/>
      <c r="F685" s="98">
        <f>E685*'3. Labor Rates'!$D$50</f>
        <v>0</v>
      </c>
    </row>
    <row r="686" spans="2:6" x14ac:dyDescent="0.25">
      <c r="B686" s="67" t="str">
        <f>'3. Labor Rates'!$B$51</f>
        <v>Additional Role 39</v>
      </c>
      <c r="C686" s="97"/>
      <c r="D686" s="98">
        <f>C686*'3. Labor Rates'!$C$51</f>
        <v>0</v>
      </c>
      <c r="E686" s="97"/>
      <c r="F686" s="98">
        <f>E686*'3. Labor Rates'!$D$51</f>
        <v>0</v>
      </c>
    </row>
    <row r="687" spans="2:6" x14ac:dyDescent="0.25">
      <c r="B687" s="67" t="str">
        <f>'3. Labor Rates'!$B$52</f>
        <v>Additional Role 40</v>
      </c>
      <c r="C687" s="97"/>
      <c r="D687" s="98">
        <f>C687*'3. Labor Rates'!$C$52</f>
        <v>0</v>
      </c>
      <c r="E687" s="97"/>
      <c r="F687" s="98">
        <f>E687*'3. Labor Rates'!$D$52</f>
        <v>0</v>
      </c>
    </row>
    <row r="688" spans="2:6" x14ac:dyDescent="0.25">
      <c r="B688" s="67" t="str">
        <f>'3. Labor Rates'!$B$53</f>
        <v>Additional Role 41</v>
      </c>
      <c r="C688" s="97"/>
      <c r="D688" s="98">
        <f>C688*'3. Labor Rates'!$C$53</f>
        <v>0</v>
      </c>
      <c r="E688" s="97"/>
      <c r="F688" s="98">
        <f>E688*'3. Labor Rates'!$D$53</f>
        <v>0</v>
      </c>
    </row>
    <row r="689" spans="2:6" x14ac:dyDescent="0.25">
      <c r="B689" s="67" t="str">
        <f>'3. Labor Rates'!$B$54</f>
        <v>Additional Role 42</v>
      </c>
      <c r="C689" s="97"/>
      <c r="D689" s="98">
        <f>C689*'3. Labor Rates'!$C$54</f>
        <v>0</v>
      </c>
      <c r="E689" s="97"/>
      <c r="F689" s="98">
        <f>E689*'3. Labor Rates'!$D$54</f>
        <v>0</v>
      </c>
    </row>
    <row r="690" spans="2:6" x14ac:dyDescent="0.25">
      <c r="B690" s="67" t="str">
        <f>'3. Labor Rates'!$B$55</f>
        <v>Additional Role 43</v>
      </c>
      <c r="C690" s="97"/>
      <c r="D690" s="98">
        <f>C690*'3. Labor Rates'!$C$55</f>
        <v>0</v>
      </c>
      <c r="E690" s="97"/>
      <c r="F690" s="98">
        <f>E690*'3. Labor Rates'!$D$55</f>
        <v>0</v>
      </c>
    </row>
    <row r="691" spans="2:6" x14ac:dyDescent="0.25">
      <c r="B691" s="67" t="str">
        <f>'3. Labor Rates'!$B$56</f>
        <v>Additional Role 44</v>
      </c>
      <c r="C691" s="97"/>
      <c r="D691" s="98">
        <f>C691*'3. Labor Rates'!$C$56</f>
        <v>0</v>
      </c>
      <c r="E691" s="97"/>
      <c r="F691" s="98">
        <f>E691*'3. Labor Rates'!$D$56</f>
        <v>0</v>
      </c>
    </row>
    <row r="692" spans="2:6" x14ac:dyDescent="0.25">
      <c r="B692" s="67" t="str">
        <f>'3. Labor Rates'!$B$57</f>
        <v>Additional Role 45</v>
      </c>
      <c r="C692" s="97"/>
      <c r="D692" s="98">
        <f>C692*'3. Labor Rates'!$C$57</f>
        <v>0</v>
      </c>
      <c r="E692" s="97"/>
      <c r="F692" s="98">
        <f>E692*'3. Labor Rates'!$D$57</f>
        <v>0</v>
      </c>
    </row>
    <row r="693" spans="2:6" x14ac:dyDescent="0.25">
      <c r="B693" s="67" t="str">
        <f>'3. Labor Rates'!$B$58</f>
        <v>Additional Role 46</v>
      </c>
      <c r="C693" s="97"/>
      <c r="D693" s="98">
        <f>C693*'3. Labor Rates'!$C$58</f>
        <v>0</v>
      </c>
      <c r="E693" s="97"/>
      <c r="F693" s="98">
        <f>E693*'3. Labor Rates'!$D$58</f>
        <v>0</v>
      </c>
    </row>
    <row r="694" spans="2:6" x14ac:dyDescent="0.25">
      <c r="B694" s="67" t="str">
        <f>'3. Labor Rates'!$B$59</f>
        <v>Additional Role 47</v>
      </c>
      <c r="C694" s="97"/>
      <c r="D694" s="98">
        <f>C694*'3. Labor Rates'!$C$59</f>
        <v>0</v>
      </c>
      <c r="E694" s="97"/>
      <c r="F694" s="98">
        <f>E694*'3. Labor Rates'!$D$59</f>
        <v>0</v>
      </c>
    </row>
    <row r="695" spans="2:6" x14ac:dyDescent="0.25">
      <c r="B695" s="67" t="str">
        <f>'3. Labor Rates'!$B$60</f>
        <v>Additional Role 48</v>
      </c>
      <c r="C695" s="97"/>
      <c r="D695" s="98">
        <f>C695*'3. Labor Rates'!$C$60</f>
        <v>0</v>
      </c>
      <c r="E695" s="97"/>
      <c r="F695" s="98">
        <f>E695*'3. Labor Rates'!$D$60</f>
        <v>0</v>
      </c>
    </row>
    <row r="696" spans="2:6" x14ac:dyDescent="0.25">
      <c r="B696" s="67" t="str">
        <f>'3. Labor Rates'!$B$61</f>
        <v>Additional Role 49</v>
      </c>
      <c r="C696" s="97"/>
      <c r="D696" s="98">
        <f>C696*'3. Labor Rates'!$C$61</f>
        <v>0</v>
      </c>
      <c r="E696" s="97"/>
      <c r="F696" s="98">
        <f>E696*'3. Labor Rates'!$D$61</f>
        <v>0</v>
      </c>
    </row>
    <row r="697" spans="2:6" x14ac:dyDescent="0.25">
      <c r="B697" s="67" t="str">
        <f>'3. Labor Rates'!$B$62</f>
        <v>Additional Role 50</v>
      </c>
      <c r="C697" s="97"/>
      <c r="D697" s="98">
        <f>C697*'3. Labor Rates'!$C$62</f>
        <v>0</v>
      </c>
      <c r="E697" s="97"/>
      <c r="F697" s="98">
        <f>E697*'3. Labor Rates'!$D$62</f>
        <v>0</v>
      </c>
    </row>
    <row r="698" spans="2:6" ht="15.75" thickBot="1" x14ac:dyDescent="0.3">
      <c r="B698" s="79" t="s">
        <v>21</v>
      </c>
      <c r="C698" s="76">
        <f>SUM(C644:C697)</f>
        <v>0</v>
      </c>
      <c r="D698" s="46">
        <f>SUM(D644:D697)</f>
        <v>0</v>
      </c>
      <c r="E698" s="76">
        <f>SUM(E644:E697)</f>
        <v>0</v>
      </c>
      <c r="F698" s="46">
        <f>SUM(F644:F697)</f>
        <v>0</v>
      </c>
    </row>
    <row r="700" spans="2:6" ht="15.75" thickBot="1" x14ac:dyDescent="0.3"/>
    <row r="701" spans="2:6" ht="16.5" thickBot="1" x14ac:dyDescent="0.3">
      <c r="B701" s="145" t="s">
        <v>142</v>
      </c>
      <c r="C701" s="146"/>
      <c r="D701" s="146"/>
      <c r="E701" s="146"/>
      <c r="F701" s="146"/>
    </row>
    <row r="702" spans="2:6" ht="15.75" thickBot="1" x14ac:dyDescent="0.3">
      <c r="B702" s="147"/>
      <c r="C702" s="149" t="s">
        <v>40</v>
      </c>
      <c r="D702" s="150"/>
      <c r="E702" s="150"/>
      <c r="F702" s="151"/>
    </row>
    <row r="703" spans="2:6" x14ac:dyDescent="0.25">
      <c r="B703" s="148"/>
      <c r="C703" s="152" t="s">
        <v>17</v>
      </c>
      <c r="D703" s="153"/>
      <c r="E703" s="154" t="s">
        <v>18</v>
      </c>
      <c r="F703" s="153"/>
    </row>
    <row r="704" spans="2:6" x14ac:dyDescent="0.25">
      <c r="B704" s="77" t="s">
        <v>23</v>
      </c>
      <c r="C704" s="78" t="s">
        <v>41</v>
      </c>
      <c r="D704" s="78" t="s">
        <v>42</v>
      </c>
      <c r="E704" s="78" t="s">
        <v>41</v>
      </c>
      <c r="F704" s="78" t="s">
        <v>42</v>
      </c>
    </row>
    <row r="705" spans="2:6" x14ac:dyDescent="0.25">
      <c r="B705" s="67" t="str">
        <f>'3. Labor Rates'!$B$9</f>
        <v>Account Manager</v>
      </c>
      <c r="C705" s="70"/>
      <c r="D705" s="75">
        <f>C705*'3. Labor Rates'!$C$9</f>
        <v>0</v>
      </c>
      <c r="E705" s="70"/>
      <c r="F705" s="75">
        <f>E705*'3. Labor Rates'!$D$9</f>
        <v>0</v>
      </c>
    </row>
    <row r="706" spans="2:6" x14ac:dyDescent="0.25">
      <c r="B706" s="67" t="str">
        <f>'3. Labor Rates'!$B$10</f>
        <v>Lead Program Manager</v>
      </c>
      <c r="C706" s="70"/>
      <c r="D706" s="75">
        <f>C706*'3. Labor Rates'!$C$10</f>
        <v>0</v>
      </c>
      <c r="E706" s="70"/>
      <c r="F706" s="75">
        <f>E706*'3. Labor Rates'!$D$10</f>
        <v>0</v>
      </c>
    </row>
    <row r="707" spans="2:6" x14ac:dyDescent="0.25">
      <c r="B707" s="67" t="str">
        <f>'3. Labor Rates'!$B$11</f>
        <v>Business Lead / Subject Matter Expert</v>
      </c>
      <c r="C707" s="70"/>
      <c r="D707" s="75">
        <f>C707*'3. Labor Rates'!$C$11</f>
        <v>0</v>
      </c>
      <c r="E707" s="70"/>
      <c r="F707" s="75">
        <f>E707*'3. Labor Rates'!$D$11</f>
        <v>0</v>
      </c>
    </row>
    <row r="708" spans="2:6" x14ac:dyDescent="0.25">
      <c r="B708" s="67" t="str">
        <f>'3. Labor Rates'!$B$12</f>
        <v>Business Analyst</v>
      </c>
      <c r="C708" s="70"/>
      <c r="D708" s="75">
        <f>C708*'3. Labor Rates'!$C$12</f>
        <v>0</v>
      </c>
      <c r="E708" s="70"/>
      <c r="F708" s="75">
        <f>E708*'3. Labor Rates'!$D$12</f>
        <v>0</v>
      </c>
    </row>
    <row r="709" spans="2:6" x14ac:dyDescent="0.25">
      <c r="B709" s="67" t="str">
        <f>'3. Labor Rates'!$B$13</f>
        <v>Additional Role 1</v>
      </c>
      <c r="C709" s="70"/>
      <c r="D709" s="75">
        <f>C709*'3. Labor Rates'!$C$13</f>
        <v>0</v>
      </c>
      <c r="E709" s="70"/>
      <c r="F709" s="75">
        <f>E709*'3. Labor Rates'!$D$13</f>
        <v>0</v>
      </c>
    </row>
    <row r="710" spans="2:6" x14ac:dyDescent="0.25">
      <c r="B710" s="67" t="str">
        <f>'3. Labor Rates'!$B$14</f>
        <v>Additional Role 2</v>
      </c>
      <c r="C710" s="70"/>
      <c r="D710" s="75">
        <f>C710*'3. Labor Rates'!$C$14</f>
        <v>0</v>
      </c>
      <c r="E710" s="70"/>
      <c r="F710" s="75">
        <f>E710*'3. Labor Rates'!$D$14</f>
        <v>0</v>
      </c>
    </row>
    <row r="711" spans="2:6" x14ac:dyDescent="0.25">
      <c r="B711" s="67" t="str">
        <f>'3. Labor Rates'!$B$15</f>
        <v>Additional Role 3</v>
      </c>
      <c r="C711" s="70"/>
      <c r="D711" s="75">
        <f>C711*'3. Labor Rates'!$C$15</f>
        <v>0</v>
      </c>
      <c r="E711" s="70"/>
      <c r="F711" s="75">
        <f>E711*'3. Labor Rates'!$D$15</f>
        <v>0</v>
      </c>
    </row>
    <row r="712" spans="2:6" x14ac:dyDescent="0.25">
      <c r="B712" s="67" t="str">
        <f>'3. Labor Rates'!$B$16</f>
        <v>Additional Role 4</v>
      </c>
      <c r="C712" s="70"/>
      <c r="D712" s="75">
        <f>C712*'3. Labor Rates'!$C$16</f>
        <v>0</v>
      </c>
      <c r="E712" s="70"/>
      <c r="F712" s="75">
        <f>E712*'3. Labor Rates'!$D$16</f>
        <v>0</v>
      </c>
    </row>
    <row r="713" spans="2:6" x14ac:dyDescent="0.25">
      <c r="B713" s="67" t="str">
        <f>'3. Labor Rates'!$B$17</f>
        <v>Additional Role 5</v>
      </c>
      <c r="C713" s="70"/>
      <c r="D713" s="75">
        <f>C713*'3. Labor Rates'!$C$17</f>
        <v>0</v>
      </c>
      <c r="E713" s="70"/>
      <c r="F713" s="75">
        <f>E713*'3. Labor Rates'!$D$17</f>
        <v>0</v>
      </c>
    </row>
    <row r="714" spans="2:6" x14ac:dyDescent="0.25">
      <c r="B714" s="67" t="str">
        <f>'3. Labor Rates'!$B$18</f>
        <v>Additional Role 6</v>
      </c>
      <c r="C714" s="70"/>
      <c r="D714" s="75">
        <f>C714*'3. Labor Rates'!$C$18</f>
        <v>0</v>
      </c>
      <c r="E714" s="70"/>
      <c r="F714" s="75">
        <f>E714*'3. Labor Rates'!$D$18</f>
        <v>0</v>
      </c>
    </row>
    <row r="715" spans="2:6" x14ac:dyDescent="0.25">
      <c r="B715" s="67" t="str">
        <f>'3. Labor Rates'!$B$19</f>
        <v>Additional Role 7</v>
      </c>
      <c r="C715" s="70"/>
      <c r="D715" s="75">
        <f>C715*'3. Labor Rates'!$C$19</f>
        <v>0</v>
      </c>
      <c r="E715" s="70"/>
      <c r="F715" s="75">
        <f>E715*'3. Labor Rates'!$D$19</f>
        <v>0</v>
      </c>
    </row>
    <row r="716" spans="2:6" x14ac:dyDescent="0.25">
      <c r="B716" s="67" t="str">
        <f>'3. Labor Rates'!$B$20</f>
        <v>Additional Role 8</v>
      </c>
      <c r="C716" s="70"/>
      <c r="D716" s="75">
        <f>C716*'3. Labor Rates'!$C$20</f>
        <v>0</v>
      </c>
      <c r="E716" s="70"/>
      <c r="F716" s="75">
        <f>E716*'3. Labor Rates'!$D$20</f>
        <v>0</v>
      </c>
    </row>
    <row r="717" spans="2:6" x14ac:dyDescent="0.25">
      <c r="B717" s="67" t="str">
        <f>'3. Labor Rates'!$B$21</f>
        <v>Additional Role 9</v>
      </c>
      <c r="C717" s="70"/>
      <c r="D717" s="75">
        <f>C717*'3. Labor Rates'!$C$21</f>
        <v>0</v>
      </c>
      <c r="E717" s="70"/>
      <c r="F717" s="75">
        <f>E717*'3. Labor Rates'!$D$21</f>
        <v>0</v>
      </c>
    </row>
    <row r="718" spans="2:6" x14ac:dyDescent="0.25">
      <c r="B718" s="67" t="str">
        <f>'3. Labor Rates'!$B$22</f>
        <v>Additional Role 10</v>
      </c>
      <c r="C718" s="70"/>
      <c r="D718" s="75">
        <f>C718*'3. Labor Rates'!$C$22</f>
        <v>0</v>
      </c>
      <c r="E718" s="70"/>
      <c r="F718" s="75">
        <f>E718*'3. Labor Rates'!$D$22</f>
        <v>0</v>
      </c>
    </row>
    <row r="719" spans="2:6" x14ac:dyDescent="0.25">
      <c r="B719" s="67" t="str">
        <f>'3. Labor Rates'!$B$23</f>
        <v>Additional Role 11</v>
      </c>
      <c r="C719" s="70"/>
      <c r="D719" s="75">
        <f>C719*'3. Labor Rates'!$C$23</f>
        <v>0</v>
      </c>
      <c r="E719" s="70"/>
      <c r="F719" s="75">
        <f>E719*'3. Labor Rates'!$D$23</f>
        <v>0</v>
      </c>
    </row>
    <row r="720" spans="2:6" x14ac:dyDescent="0.25">
      <c r="B720" s="67" t="str">
        <f>'3. Labor Rates'!$B$24</f>
        <v>Additional Role 12</v>
      </c>
      <c r="C720" s="70"/>
      <c r="D720" s="75">
        <f>C720*'3. Labor Rates'!$C$24</f>
        <v>0</v>
      </c>
      <c r="E720" s="70"/>
      <c r="F720" s="75">
        <f>E720*'3. Labor Rates'!$D$24</f>
        <v>0</v>
      </c>
    </row>
    <row r="721" spans="2:6" x14ac:dyDescent="0.25">
      <c r="B721" s="67" t="str">
        <f>'3. Labor Rates'!$B$25</f>
        <v>Additional Role 13</v>
      </c>
      <c r="C721" s="70"/>
      <c r="D721" s="75">
        <f>C721*'3. Labor Rates'!$C$25</f>
        <v>0</v>
      </c>
      <c r="E721" s="70"/>
      <c r="F721" s="75">
        <f>E721*'3. Labor Rates'!$D$25</f>
        <v>0</v>
      </c>
    </row>
    <row r="722" spans="2:6" x14ac:dyDescent="0.25">
      <c r="B722" s="67" t="str">
        <f>'3. Labor Rates'!$B$26</f>
        <v>Additional Role 14</v>
      </c>
      <c r="C722" s="70"/>
      <c r="D722" s="75">
        <f>C722*'3. Labor Rates'!$C$26</f>
        <v>0</v>
      </c>
      <c r="E722" s="70"/>
      <c r="F722" s="75">
        <f>E722*'3. Labor Rates'!$D$26</f>
        <v>0</v>
      </c>
    </row>
    <row r="723" spans="2:6" x14ac:dyDescent="0.25">
      <c r="B723" s="67" t="str">
        <f>'3. Labor Rates'!$B$27</f>
        <v>Additional Role 15</v>
      </c>
      <c r="C723" s="70"/>
      <c r="D723" s="75">
        <f>C723*'3. Labor Rates'!$C$27</f>
        <v>0</v>
      </c>
      <c r="E723" s="70"/>
      <c r="F723" s="75">
        <f>E723*'3. Labor Rates'!$D$27</f>
        <v>0</v>
      </c>
    </row>
    <row r="724" spans="2:6" x14ac:dyDescent="0.25">
      <c r="B724" s="67" t="str">
        <f>'3. Labor Rates'!$B$28</f>
        <v>Additional Role 16</v>
      </c>
      <c r="C724" s="70"/>
      <c r="D724" s="75">
        <f>C724*'3. Labor Rates'!$C$28</f>
        <v>0</v>
      </c>
      <c r="E724" s="70"/>
      <c r="F724" s="75">
        <f>E724*'3. Labor Rates'!$D$28</f>
        <v>0</v>
      </c>
    </row>
    <row r="725" spans="2:6" x14ac:dyDescent="0.25">
      <c r="B725" s="67" t="str">
        <f>'3. Labor Rates'!$B$29</f>
        <v>Additional Role 17</v>
      </c>
      <c r="C725" s="70"/>
      <c r="D725" s="75">
        <f>C725*'3. Labor Rates'!$C$29</f>
        <v>0</v>
      </c>
      <c r="E725" s="70"/>
      <c r="F725" s="75">
        <f>E725*'3. Labor Rates'!$D$29</f>
        <v>0</v>
      </c>
    </row>
    <row r="726" spans="2:6" x14ac:dyDescent="0.25">
      <c r="B726" s="67" t="str">
        <f>'3. Labor Rates'!$B$30</f>
        <v>Additional Role 18</v>
      </c>
      <c r="C726" s="70"/>
      <c r="D726" s="75">
        <f>C726*'3. Labor Rates'!$C$30</f>
        <v>0</v>
      </c>
      <c r="E726" s="70"/>
      <c r="F726" s="75">
        <f>E726*'3. Labor Rates'!$D$30</f>
        <v>0</v>
      </c>
    </row>
    <row r="727" spans="2:6" x14ac:dyDescent="0.25">
      <c r="B727" s="67" t="str">
        <f>'3. Labor Rates'!$B$31</f>
        <v>Additional Role 19</v>
      </c>
      <c r="C727" s="70"/>
      <c r="D727" s="75">
        <f>C727*'3. Labor Rates'!$C$31</f>
        <v>0</v>
      </c>
      <c r="E727" s="70"/>
      <c r="F727" s="75">
        <f>E727*'3. Labor Rates'!$D$31</f>
        <v>0</v>
      </c>
    </row>
    <row r="728" spans="2:6" x14ac:dyDescent="0.25">
      <c r="B728" s="67" t="str">
        <f>'3. Labor Rates'!$B$32</f>
        <v>Additional Role 20</v>
      </c>
      <c r="C728" s="70"/>
      <c r="D728" s="75">
        <f>C728*'3. Labor Rates'!$C$32</f>
        <v>0</v>
      </c>
      <c r="E728" s="70">
        <v>0</v>
      </c>
      <c r="F728" s="75">
        <f>E728*'3. Labor Rates'!$D$32</f>
        <v>0</v>
      </c>
    </row>
    <row r="729" spans="2:6" x14ac:dyDescent="0.25">
      <c r="B729" s="67" t="str">
        <f>'3. Labor Rates'!$B$33</f>
        <v>Additional Role 21</v>
      </c>
      <c r="C729" s="70"/>
      <c r="D729" s="75">
        <f>C729*'3. Labor Rates'!$C$33</f>
        <v>0</v>
      </c>
      <c r="E729" s="70"/>
      <c r="F729" s="75">
        <f>E729*'3. Labor Rates'!$D$33</f>
        <v>0</v>
      </c>
    </row>
    <row r="730" spans="2:6" x14ac:dyDescent="0.25">
      <c r="B730" s="67" t="str">
        <f>'3. Labor Rates'!$B$34</f>
        <v>Additional Role 22</v>
      </c>
      <c r="C730" s="70"/>
      <c r="D730" s="75">
        <f>C730*'3. Labor Rates'!$C$34</f>
        <v>0</v>
      </c>
      <c r="E730" s="70"/>
      <c r="F730" s="75">
        <f>E730*'3. Labor Rates'!$D$34</f>
        <v>0</v>
      </c>
    </row>
    <row r="731" spans="2:6" x14ac:dyDescent="0.25">
      <c r="B731" s="67" t="str">
        <f>'3. Labor Rates'!$B$35</f>
        <v>Additional Role 23</v>
      </c>
      <c r="C731" s="70"/>
      <c r="D731" s="75">
        <f>C731*'3. Labor Rates'!$C$35</f>
        <v>0</v>
      </c>
      <c r="E731" s="70"/>
      <c r="F731" s="75">
        <f>E731*'3. Labor Rates'!$D$35</f>
        <v>0</v>
      </c>
    </row>
    <row r="732" spans="2:6" x14ac:dyDescent="0.25">
      <c r="B732" s="67" t="str">
        <f>'3. Labor Rates'!$B$36</f>
        <v>Additional Role 24</v>
      </c>
      <c r="C732" s="70"/>
      <c r="D732" s="75">
        <f>C732*'3. Labor Rates'!$C$36</f>
        <v>0</v>
      </c>
      <c r="E732" s="70"/>
      <c r="F732" s="75">
        <f>E732*'3. Labor Rates'!$D$36</f>
        <v>0</v>
      </c>
    </row>
    <row r="733" spans="2:6" x14ac:dyDescent="0.25">
      <c r="B733" s="67" t="str">
        <f>'3. Labor Rates'!$B$37</f>
        <v>Additional Role 25</v>
      </c>
      <c r="C733" s="97"/>
      <c r="D733" s="98">
        <f>C733*'3. Labor Rates'!$C$37</f>
        <v>0</v>
      </c>
      <c r="E733" s="97"/>
      <c r="F733" s="98">
        <f>E733*'3. Labor Rates'!$D$37</f>
        <v>0</v>
      </c>
    </row>
    <row r="734" spans="2:6" x14ac:dyDescent="0.25">
      <c r="B734" s="67" t="str">
        <f>'3. Labor Rates'!$B$38</f>
        <v>Additional Role 26</v>
      </c>
      <c r="C734" s="97"/>
      <c r="D734" s="98">
        <f>C734*'3. Labor Rates'!$C$38</f>
        <v>0</v>
      </c>
      <c r="E734" s="97"/>
      <c r="F734" s="98">
        <f>E734*'3. Labor Rates'!$D$38</f>
        <v>0</v>
      </c>
    </row>
    <row r="735" spans="2:6" x14ac:dyDescent="0.25">
      <c r="B735" s="67" t="str">
        <f>'3. Labor Rates'!$B$39</f>
        <v>Additional Role 27</v>
      </c>
      <c r="C735" s="97"/>
      <c r="D735" s="98">
        <f>C735*'3. Labor Rates'!$C$39</f>
        <v>0</v>
      </c>
      <c r="E735" s="97"/>
      <c r="F735" s="98">
        <f>E735*'3. Labor Rates'!$D$39</f>
        <v>0</v>
      </c>
    </row>
    <row r="736" spans="2:6" x14ac:dyDescent="0.25">
      <c r="B736" s="67" t="str">
        <f>'3. Labor Rates'!$B$40</f>
        <v>Additional Role 28</v>
      </c>
      <c r="C736" s="97"/>
      <c r="D736" s="98">
        <f>C736*'3. Labor Rates'!$C$40</f>
        <v>0</v>
      </c>
      <c r="E736" s="97"/>
      <c r="F736" s="98">
        <f>E736*'3. Labor Rates'!$D$40</f>
        <v>0</v>
      </c>
    </row>
    <row r="737" spans="2:6" x14ac:dyDescent="0.25">
      <c r="B737" s="67" t="str">
        <f>'3. Labor Rates'!$B$41</f>
        <v>Additional Role 29</v>
      </c>
      <c r="C737" s="97"/>
      <c r="D737" s="98">
        <f>C737*'3. Labor Rates'!$C$41</f>
        <v>0</v>
      </c>
      <c r="E737" s="97"/>
      <c r="F737" s="98">
        <f>E737*'3. Labor Rates'!$D$41</f>
        <v>0</v>
      </c>
    </row>
    <row r="738" spans="2:6" x14ac:dyDescent="0.25">
      <c r="B738" s="67" t="str">
        <f>'3. Labor Rates'!$B$42</f>
        <v>Additional Role 30</v>
      </c>
      <c r="C738" s="97"/>
      <c r="D738" s="98">
        <f>C738*'3. Labor Rates'!$C$42</f>
        <v>0</v>
      </c>
      <c r="E738" s="97"/>
      <c r="F738" s="98">
        <f>E738*'3. Labor Rates'!$D$42</f>
        <v>0</v>
      </c>
    </row>
    <row r="739" spans="2:6" x14ac:dyDescent="0.25">
      <c r="B739" s="67" t="str">
        <f>'3. Labor Rates'!$B$43</f>
        <v>Additional Role 31</v>
      </c>
      <c r="C739" s="97"/>
      <c r="D739" s="98">
        <f>C739*'3. Labor Rates'!$C$43</f>
        <v>0</v>
      </c>
      <c r="E739" s="97"/>
      <c r="F739" s="98">
        <f>E739*'3. Labor Rates'!$D$43</f>
        <v>0</v>
      </c>
    </row>
    <row r="740" spans="2:6" x14ac:dyDescent="0.25">
      <c r="B740" s="67" t="str">
        <f>'3. Labor Rates'!$B$44</f>
        <v>Additional Role 32</v>
      </c>
      <c r="C740" s="97"/>
      <c r="D740" s="98">
        <f>C740*'3. Labor Rates'!$C$44</f>
        <v>0</v>
      </c>
      <c r="E740" s="97"/>
      <c r="F740" s="98">
        <f>E740*'3. Labor Rates'!$D$44</f>
        <v>0</v>
      </c>
    </row>
    <row r="741" spans="2:6" x14ac:dyDescent="0.25">
      <c r="B741" s="67" t="str">
        <f>'3. Labor Rates'!$B$45</f>
        <v>Additional Role 33</v>
      </c>
      <c r="C741" s="97"/>
      <c r="D741" s="98">
        <f>C741*'3. Labor Rates'!$C$45</f>
        <v>0</v>
      </c>
      <c r="E741" s="97"/>
      <c r="F741" s="98">
        <f>E741*'3. Labor Rates'!$D$45</f>
        <v>0</v>
      </c>
    </row>
    <row r="742" spans="2:6" x14ac:dyDescent="0.25">
      <c r="B742" s="67" t="str">
        <f>'3. Labor Rates'!$B$46</f>
        <v>Additional Role 34</v>
      </c>
      <c r="C742" s="97"/>
      <c r="D742" s="98">
        <f>C742*'3. Labor Rates'!$C$46</f>
        <v>0</v>
      </c>
      <c r="E742" s="97"/>
      <c r="F742" s="98">
        <f>E742*'3. Labor Rates'!$D$46</f>
        <v>0</v>
      </c>
    </row>
    <row r="743" spans="2:6" x14ac:dyDescent="0.25">
      <c r="B743" s="67" t="str">
        <f>'3. Labor Rates'!$B$47</f>
        <v>Additional Role 35</v>
      </c>
      <c r="C743" s="97"/>
      <c r="D743" s="98">
        <f>C743*'3. Labor Rates'!$C$47</f>
        <v>0</v>
      </c>
      <c r="E743" s="97"/>
      <c r="F743" s="98">
        <f>E743*'3. Labor Rates'!$D$47</f>
        <v>0</v>
      </c>
    </row>
    <row r="744" spans="2:6" x14ac:dyDescent="0.25">
      <c r="B744" s="67" t="str">
        <f>'3. Labor Rates'!$B$48</f>
        <v>Additional Role 36</v>
      </c>
      <c r="C744" s="97"/>
      <c r="D744" s="98">
        <f>C744*'3. Labor Rates'!$C$48</f>
        <v>0</v>
      </c>
      <c r="E744" s="97"/>
      <c r="F744" s="98">
        <f>E744*'3. Labor Rates'!$D$48</f>
        <v>0</v>
      </c>
    </row>
    <row r="745" spans="2:6" x14ac:dyDescent="0.25">
      <c r="B745" s="67" t="str">
        <f>'3. Labor Rates'!$B$49</f>
        <v>Additional Role 37</v>
      </c>
      <c r="C745" s="97"/>
      <c r="D745" s="98">
        <f>C745*'3. Labor Rates'!$C$49</f>
        <v>0</v>
      </c>
      <c r="E745" s="97"/>
      <c r="F745" s="98">
        <f>E745*'3. Labor Rates'!$D$49</f>
        <v>0</v>
      </c>
    </row>
    <row r="746" spans="2:6" x14ac:dyDescent="0.25">
      <c r="B746" s="67" t="str">
        <f>'3. Labor Rates'!$B$50</f>
        <v>Additional Role 38</v>
      </c>
      <c r="C746" s="97"/>
      <c r="D746" s="98">
        <f>C746*'3. Labor Rates'!$C$50</f>
        <v>0</v>
      </c>
      <c r="E746" s="97"/>
      <c r="F746" s="98">
        <f>E746*'3. Labor Rates'!$D$50</f>
        <v>0</v>
      </c>
    </row>
    <row r="747" spans="2:6" x14ac:dyDescent="0.25">
      <c r="B747" s="67" t="str">
        <f>'3. Labor Rates'!$B$51</f>
        <v>Additional Role 39</v>
      </c>
      <c r="C747" s="97"/>
      <c r="D747" s="98">
        <f>C747*'3. Labor Rates'!$C$51</f>
        <v>0</v>
      </c>
      <c r="E747" s="97"/>
      <c r="F747" s="98">
        <f>E747*'3. Labor Rates'!$D$51</f>
        <v>0</v>
      </c>
    </row>
    <row r="748" spans="2:6" x14ac:dyDescent="0.25">
      <c r="B748" s="67" t="str">
        <f>'3. Labor Rates'!$B$52</f>
        <v>Additional Role 40</v>
      </c>
      <c r="C748" s="97"/>
      <c r="D748" s="98">
        <f>C748*'3. Labor Rates'!$C$52</f>
        <v>0</v>
      </c>
      <c r="E748" s="97"/>
      <c r="F748" s="98">
        <f>E748*'3. Labor Rates'!$D$52</f>
        <v>0</v>
      </c>
    </row>
    <row r="749" spans="2:6" x14ac:dyDescent="0.25">
      <c r="B749" s="67" t="str">
        <f>'3. Labor Rates'!$B$53</f>
        <v>Additional Role 41</v>
      </c>
      <c r="C749" s="97"/>
      <c r="D749" s="98">
        <f>C749*'3. Labor Rates'!$C$53</f>
        <v>0</v>
      </c>
      <c r="E749" s="97"/>
      <c r="F749" s="98">
        <f>E749*'3. Labor Rates'!$D$53</f>
        <v>0</v>
      </c>
    </row>
    <row r="750" spans="2:6" x14ac:dyDescent="0.25">
      <c r="B750" s="67" t="str">
        <f>'3. Labor Rates'!$B$54</f>
        <v>Additional Role 42</v>
      </c>
      <c r="C750" s="97"/>
      <c r="D750" s="98">
        <f>C750*'3. Labor Rates'!$C$54</f>
        <v>0</v>
      </c>
      <c r="E750" s="97"/>
      <c r="F750" s="98">
        <f>E750*'3. Labor Rates'!$D$54</f>
        <v>0</v>
      </c>
    </row>
    <row r="751" spans="2:6" x14ac:dyDescent="0.25">
      <c r="B751" s="67" t="str">
        <f>'3. Labor Rates'!$B$55</f>
        <v>Additional Role 43</v>
      </c>
      <c r="C751" s="97"/>
      <c r="D751" s="98">
        <f>C751*'3. Labor Rates'!$C$55</f>
        <v>0</v>
      </c>
      <c r="E751" s="97"/>
      <c r="F751" s="98">
        <f>E751*'3. Labor Rates'!$D$55</f>
        <v>0</v>
      </c>
    </row>
    <row r="752" spans="2:6" x14ac:dyDescent="0.25">
      <c r="B752" s="67" t="str">
        <f>'3. Labor Rates'!$B$56</f>
        <v>Additional Role 44</v>
      </c>
      <c r="C752" s="97"/>
      <c r="D752" s="98">
        <f>C752*'3. Labor Rates'!$C$56</f>
        <v>0</v>
      </c>
      <c r="E752" s="97"/>
      <c r="F752" s="98">
        <f>E752*'3. Labor Rates'!$D$56</f>
        <v>0</v>
      </c>
    </row>
    <row r="753" spans="2:6" x14ac:dyDescent="0.25">
      <c r="B753" s="67" t="str">
        <f>'3. Labor Rates'!$B$57</f>
        <v>Additional Role 45</v>
      </c>
      <c r="C753" s="97"/>
      <c r="D753" s="98">
        <f>C753*'3. Labor Rates'!$C$57</f>
        <v>0</v>
      </c>
      <c r="E753" s="97"/>
      <c r="F753" s="98">
        <f>E753*'3. Labor Rates'!$D$57</f>
        <v>0</v>
      </c>
    </row>
    <row r="754" spans="2:6" x14ac:dyDescent="0.25">
      <c r="B754" s="67" t="str">
        <f>'3. Labor Rates'!$B$58</f>
        <v>Additional Role 46</v>
      </c>
      <c r="C754" s="97"/>
      <c r="D754" s="98">
        <f>C754*'3. Labor Rates'!$C$58</f>
        <v>0</v>
      </c>
      <c r="E754" s="97"/>
      <c r="F754" s="98">
        <f>E754*'3. Labor Rates'!$D$58</f>
        <v>0</v>
      </c>
    </row>
    <row r="755" spans="2:6" x14ac:dyDescent="0.25">
      <c r="B755" s="67" t="str">
        <f>'3. Labor Rates'!$B$59</f>
        <v>Additional Role 47</v>
      </c>
      <c r="C755" s="97"/>
      <c r="D755" s="98">
        <f>C755*'3. Labor Rates'!$C$59</f>
        <v>0</v>
      </c>
      <c r="E755" s="97"/>
      <c r="F755" s="98">
        <f>E755*'3. Labor Rates'!$D$59</f>
        <v>0</v>
      </c>
    </row>
    <row r="756" spans="2:6" x14ac:dyDescent="0.25">
      <c r="B756" s="67" t="str">
        <f>'3. Labor Rates'!$B$60</f>
        <v>Additional Role 48</v>
      </c>
      <c r="C756" s="97"/>
      <c r="D756" s="98">
        <f>C756*'3. Labor Rates'!$C$60</f>
        <v>0</v>
      </c>
      <c r="E756" s="97"/>
      <c r="F756" s="98">
        <f>E756*'3. Labor Rates'!$D$60</f>
        <v>0</v>
      </c>
    </row>
    <row r="757" spans="2:6" x14ac:dyDescent="0.25">
      <c r="B757" s="67" t="str">
        <f>'3. Labor Rates'!$B$61</f>
        <v>Additional Role 49</v>
      </c>
      <c r="C757" s="97"/>
      <c r="D757" s="98">
        <f>C757*'3. Labor Rates'!$C$61</f>
        <v>0</v>
      </c>
      <c r="E757" s="97"/>
      <c r="F757" s="98">
        <f>E757*'3. Labor Rates'!$D$61</f>
        <v>0</v>
      </c>
    </row>
    <row r="758" spans="2:6" x14ac:dyDescent="0.25">
      <c r="B758" s="67" t="str">
        <f>'3. Labor Rates'!$B$62</f>
        <v>Additional Role 50</v>
      </c>
      <c r="C758" s="97"/>
      <c r="D758" s="98">
        <f>C758*'3. Labor Rates'!$C$62</f>
        <v>0</v>
      </c>
      <c r="E758" s="97"/>
      <c r="F758" s="98">
        <f>E758*'3. Labor Rates'!$D$62</f>
        <v>0</v>
      </c>
    </row>
    <row r="759" spans="2:6" ht="15.75" thickBot="1" x14ac:dyDescent="0.3">
      <c r="B759" s="79" t="s">
        <v>21</v>
      </c>
      <c r="C759" s="76">
        <f>SUM(C705:C758)</f>
        <v>0</v>
      </c>
      <c r="D759" s="46">
        <f>SUM(D705:D758)</f>
        <v>0</v>
      </c>
      <c r="E759" s="76">
        <f>SUM(E705:E758)</f>
        <v>0</v>
      </c>
      <c r="F759" s="46">
        <f>SUM(F705:F758)</f>
        <v>0</v>
      </c>
    </row>
    <row r="761" spans="2:6" ht="15.75" thickBot="1" x14ac:dyDescent="0.3"/>
    <row r="762" spans="2:6" ht="16.5" thickBot="1" x14ac:dyDescent="0.3">
      <c r="B762" s="145" t="s">
        <v>139</v>
      </c>
      <c r="C762" s="146"/>
      <c r="D762" s="146"/>
      <c r="E762" s="146"/>
      <c r="F762" s="146"/>
    </row>
    <row r="763" spans="2:6" ht="15.75" thickBot="1" x14ac:dyDescent="0.3">
      <c r="B763" s="147"/>
      <c r="C763" s="149" t="s">
        <v>40</v>
      </c>
      <c r="D763" s="150"/>
      <c r="E763" s="150"/>
      <c r="F763" s="151"/>
    </row>
    <row r="764" spans="2:6" x14ac:dyDescent="0.25">
      <c r="B764" s="148"/>
      <c r="C764" s="152" t="s">
        <v>17</v>
      </c>
      <c r="D764" s="153"/>
      <c r="E764" s="154" t="s">
        <v>18</v>
      </c>
      <c r="F764" s="153"/>
    </row>
    <row r="765" spans="2:6" x14ac:dyDescent="0.25">
      <c r="B765" s="77" t="s">
        <v>23</v>
      </c>
      <c r="C765" s="78" t="s">
        <v>41</v>
      </c>
      <c r="D765" s="78" t="s">
        <v>42</v>
      </c>
      <c r="E765" s="78" t="s">
        <v>41</v>
      </c>
      <c r="F765" s="78" t="s">
        <v>42</v>
      </c>
    </row>
    <row r="766" spans="2:6" x14ac:dyDescent="0.25">
      <c r="B766" s="67" t="str">
        <f>'3. Labor Rates'!$B$9</f>
        <v>Account Manager</v>
      </c>
      <c r="C766" s="70"/>
      <c r="D766" s="75">
        <f>C766*'3. Labor Rates'!$C$9</f>
        <v>0</v>
      </c>
      <c r="E766" s="70"/>
      <c r="F766" s="75">
        <f>E766*'3. Labor Rates'!$D$9</f>
        <v>0</v>
      </c>
    </row>
    <row r="767" spans="2:6" x14ac:dyDescent="0.25">
      <c r="B767" s="67" t="str">
        <f>'3. Labor Rates'!$B$10</f>
        <v>Lead Program Manager</v>
      </c>
      <c r="C767" s="70"/>
      <c r="D767" s="75">
        <f>C767*'3. Labor Rates'!$C$10</f>
        <v>0</v>
      </c>
      <c r="E767" s="70"/>
      <c r="F767" s="75">
        <f>E767*'3. Labor Rates'!$D$10</f>
        <v>0</v>
      </c>
    </row>
    <row r="768" spans="2:6" x14ac:dyDescent="0.25">
      <c r="B768" s="67" t="str">
        <f>'3. Labor Rates'!$B$11</f>
        <v>Business Lead / Subject Matter Expert</v>
      </c>
      <c r="C768" s="70"/>
      <c r="D768" s="75">
        <f>C768*'3. Labor Rates'!$C$11</f>
        <v>0</v>
      </c>
      <c r="E768" s="70"/>
      <c r="F768" s="75">
        <f>E768*'3. Labor Rates'!$D$11</f>
        <v>0</v>
      </c>
    </row>
    <row r="769" spans="2:6" x14ac:dyDescent="0.25">
      <c r="B769" s="67" t="str">
        <f>'3. Labor Rates'!$B$12</f>
        <v>Business Analyst</v>
      </c>
      <c r="C769" s="70"/>
      <c r="D769" s="75">
        <f>C769*'3. Labor Rates'!$C$12</f>
        <v>0</v>
      </c>
      <c r="E769" s="70"/>
      <c r="F769" s="75">
        <f>E769*'3. Labor Rates'!$D$12</f>
        <v>0</v>
      </c>
    </row>
    <row r="770" spans="2:6" x14ac:dyDescent="0.25">
      <c r="B770" s="67" t="str">
        <f>'3. Labor Rates'!$B$13</f>
        <v>Additional Role 1</v>
      </c>
      <c r="C770" s="70"/>
      <c r="D770" s="75">
        <f>C770*'3. Labor Rates'!$C$13</f>
        <v>0</v>
      </c>
      <c r="E770" s="70"/>
      <c r="F770" s="75">
        <f>E770*'3. Labor Rates'!$D$13</f>
        <v>0</v>
      </c>
    </row>
    <row r="771" spans="2:6" x14ac:dyDescent="0.25">
      <c r="B771" s="67" t="str">
        <f>'3. Labor Rates'!$B$14</f>
        <v>Additional Role 2</v>
      </c>
      <c r="C771" s="70"/>
      <c r="D771" s="75">
        <f>C771*'3. Labor Rates'!$C$14</f>
        <v>0</v>
      </c>
      <c r="E771" s="70"/>
      <c r="F771" s="75">
        <f>E771*'3. Labor Rates'!$D$14</f>
        <v>0</v>
      </c>
    </row>
    <row r="772" spans="2:6" x14ac:dyDescent="0.25">
      <c r="B772" s="67" t="str">
        <f>'3. Labor Rates'!$B$15</f>
        <v>Additional Role 3</v>
      </c>
      <c r="C772" s="70"/>
      <c r="D772" s="75">
        <f>C772*'3. Labor Rates'!$C$15</f>
        <v>0</v>
      </c>
      <c r="E772" s="70"/>
      <c r="F772" s="75">
        <f>E772*'3. Labor Rates'!$D$15</f>
        <v>0</v>
      </c>
    </row>
    <row r="773" spans="2:6" x14ac:dyDescent="0.25">
      <c r="B773" s="67" t="str">
        <f>'3. Labor Rates'!$B$16</f>
        <v>Additional Role 4</v>
      </c>
      <c r="C773" s="70"/>
      <c r="D773" s="75">
        <f>C773*'3. Labor Rates'!$C$16</f>
        <v>0</v>
      </c>
      <c r="E773" s="70"/>
      <c r="F773" s="75">
        <f>E773*'3. Labor Rates'!$D$16</f>
        <v>0</v>
      </c>
    </row>
    <row r="774" spans="2:6" x14ac:dyDescent="0.25">
      <c r="B774" s="67" t="str">
        <f>'3. Labor Rates'!$B$17</f>
        <v>Additional Role 5</v>
      </c>
      <c r="C774" s="70"/>
      <c r="D774" s="75">
        <f>C774*'3. Labor Rates'!$C$17</f>
        <v>0</v>
      </c>
      <c r="E774" s="70"/>
      <c r="F774" s="75">
        <f>E774*'3. Labor Rates'!$D$17</f>
        <v>0</v>
      </c>
    </row>
    <row r="775" spans="2:6" x14ac:dyDescent="0.25">
      <c r="B775" s="67" t="str">
        <f>'3. Labor Rates'!$B$18</f>
        <v>Additional Role 6</v>
      </c>
      <c r="C775" s="70"/>
      <c r="D775" s="75">
        <f>C775*'3. Labor Rates'!$C$18</f>
        <v>0</v>
      </c>
      <c r="E775" s="70"/>
      <c r="F775" s="75">
        <f>E775*'3. Labor Rates'!$D$18</f>
        <v>0</v>
      </c>
    </row>
    <row r="776" spans="2:6" x14ac:dyDescent="0.25">
      <c r="B776" s="67" t="str">
        <f>'3. Labor Rates'!$B$19</f>
        <v>Additional Role 7</v>
      </c>
      <c r="C776" s="70"/>
      <c r="D776" s="75">
        <f>C776*'3. Labor Rates'!$C$19</f>
        <v>0</v>
      </c>
      <c r="E776" s="70"/>
      <c r="F776" s="75">
        <f>E776*'3. Labor Rates'!$D$19</f>
        <v>0</v>
      </c>
    </row>
    <row r="777" spans="2:6" x14ac:dyDescent="0.25">
      <c r="B777" s="67" t="str">
        <f>'3. Labor Rates'!$B$20</f>
        <v>Additional Role 8</v>
      </c>
      <c r="C777" s="70"/>
      <c r="D777" s="75">
        <f>C777*'3. Labor Rates'!$C$20</f>
        <v>0</v>
      </c>
      <c r="E777" s="70"/>
      <c r="F777" s="75">
        <f>E777*'3. Labor Rates'!$D$20</f>
        <v>0</v>
      </c>
    </row>
    <row r="778" spans="2:6" x14ac:dyDescent="0.25">
      <c r="B778" s="67" t="str">
        <f>'3. Labor Rates'!$B$21</f>
        <v>Additional Role 9</v>
      </c>
      <c r="C778" s="70"/>
      <c r="D778" s="75">
        <f>C778*'3. Labor Rates'!$C$21</f>
        <v>0</v>
      </c>
      <c r="E778" s="70"/>
      <c r="F778" s="75">
        <f>E778*'3. Labor Rates'!$D$21</f>
        <v>0</v>
      </c>
    </row>
    <row r="779" spans="2:6" x14ac:dyDescent="0.25">
      <c r="B779" s="67" t="str">
        <f>'3. Labor Rates'!$B$22</f>
        <v>Additional Role 10</v>
      </c>
      <c r="C779" s="70"/>
      <c r="D779" s="75">
        <f>C779*'3. Labor Rates'!$C$22</f>
        <v>0</v>
      </c>
      <c r="E779" s="70"/>
      <c r="F779" s="75">
        <f>E779*'3. Labor Rates'!$D$22</f>
        <v>0</v>
      </c>
    </row>
    <row r="780" spans="2:6" x14ac:dyDescent="0.25">
      <c r="B780" s="67" t="str">
        <f>'3. Labor Rates'!$B$23</f>
        <v>Additional Role 11</v>
      </c>
      <c r="C780" s="70"/>
      <c r="D780" s="75">
        <f>C780*'3. Labor Rates'!$C$23</f>
        <v>0</v>
      </c>
      <c r="E780" s="70"/>
      <c r="F780" s="75">
        <f>E780*'3. Labor Rates'!$D$23</f>
        <v>0</v>
      </c>
    </row>
    <row r="781" spans="2:6" x14ac:dyDescent="0.25">
      <c r="B781" s="67" t="str">
        <f>'3. Labor Rates'!$B$24</f>
        <v>Additional Role 12</v>
      </c>
      <c r="C781" s="70"/>
      <c r="D781" s="75">
        <f>C781*'3. Labor Rates'!$C$24</f>
        <v>0</v>
      </c>
      <c r="E781" s="70"/>
      <c r="F781" s="75">
        <f>E781*'3. Labor Rates'!$D$24</f>
        <v>0</v>
      </c>
    </row>
    <row r="782" spans="2:6" x14ac:dyDescent="0.25">
      <c r="B782" s="67" t="str">
        <f>'3. Labor Rates'!$B$25</f>
        <v>Additional Role 13</v>
      </c>
      <c r="C782" s="70"/>
      <c r="D782" s="75">
        <f>C782*'3. Labor Rates'!$C$25</f>
        <v>0</v>
      </c>
      <c r="E782" s="70"/>
      <c r="F782" s="75">
        <f>E782*'3. Labor Rates'!$D$25</f>
        <v>0</v>
      </c>
    </row>
    <row r="783" spans="2:6" x14ac:dyDescent="0.25">
      <c r="B783" s="67" t="str">
        <f>'3. Labor Rates'!$B$26</f>
        <v>Additional Role 14</v>
      </c>
      <c r="C783" s="70"/>
      <c r="D783" s="75">
        <f>C783*'3. Labor Rates'!$C$26</f>
        <v>0</v>
      </c>
      <c r="E783" s="70"/>
      <c r="F783" s="75">
        <f>E783*'3. Labor Rates'!$D$26</f>
        <v>0</v>
      </c>
    </row>
    <row r="784" spans="2:6" x14ac:dyDescent="0.25">
      <c r="B784" s="67" t="str">
        <f>'3. Labor Rates'!$B$27</f>
        <v>Additional Role 15</v>
      </c>
      <c r="C784" s="70"/>
      <c r="D784" s="75">
        <f>C784*'3. Labor Rates'!$C$27</f>
        <v>0</v>
      </c>
      <c r="E784" s="70"/>
      <c r="F784" s="75">
        <f>E784*'3. Labor Rates'!$D$27</f>
        <v>0</v>
      </c>
    </row>
    <row r="785" spans="2:6" x14ac:dyDescent="0.25">
      <c r="B785" s="67" t="str">
        <f>'3. Labor Rates'!$B$28</f>
        <v>Additional Role 16</v>
      </c>
      <c r="C785" s="70"/>
      <c r="D785" s="75">
        <f>C785*'3. Labor Rates'!$C$28</f>
        <v>0</v>
      </c>
      <c r="E785" s="70"/>
      <c r="F785" s="75">
        <f>E785*'3. Labor Rates'!$D$28</f>
        <v>0</v>
      </c>
    </row>
    <row r="786" spans="2:6" x14ac:dyDescent="0.25">
      <c r="B786" s="67" t="str">
        <f>'3. Labor Rates'!$B$29</f>
        <v>Additional Role 17</v>
      </c>
      <c r="C786" s="70"/>
      <c r="D786" s="75">
        <f>C786*'3. Labor Rates'!$C$29</f>
        <v>0</v>
      </c>
      <c r="E786" s="70"/>
      <c r="F786" s="75">
        <f>E786*'3. Labor Rates'!$D$29</f>
        <v>0</v>
      </c>
    </row>
    <row r="787" spans="2:6" x14ac:dyDescent="0.25">
      <c r="B787" s="67" t="str">
        <f>'3. Labor Rates'!$B$30</f>
        <v>Additional Role 18</v>
      </c>
      <c r="C787" s="70"/>
      <c r="D787" s="75">
        <f>C787*'3. Labor Rates'!$C$30</f>
        <v>0</v>
      </c>
      <c r="E787" s="70"/>
      <c r="F787" s="75">
        <f>E787*'3. Labor Rates'!$D$30</f>
        <v>0</v>
      </c>
    </row>
    <row r="788" spans="2:6" x14ac:dyDescent="0.25">
      <c r="B788" s="67" t="str">
        <f>'3. Labor Rates'!$B$31</f>
        <v>Additional Role 19</v>
      </c>
      <c r="C788" s="70"/>
      <c r="D788" s="75">
        <f>C788*'3. Labor Rates'!$C$31</f>
        <v>0</v>
      </c>
      <c r="E788" s="70"/>
      <c r="F788" s="75">
        <f>E788*'3. Labor Rates'!$D$31</f>
        <v>0</v>
      </c>
    </row>
    <row r="789" spans="2:6" x14ac:dyDescent="0.25">
      <c r="B789" s="67" t="str">
        <f>'3. Labor Rates'!$B$32</f>
        <v>Additional Role 20</v>
      </c>
      <c r="C789" s="70"/>
      <c r="D789" s="75">
        <f>C789*'3. Labor Rates'!$C$32</f>
        <v>0</v>
      </c>
      <c r="E789" s="70">
        <v>0</v>
      </c>
      <c r="F789" s="75">
        <f>E789*'3. Labor Rates'!$D$32</f>
        <v>0</v>
      </c>
    </row>
    <row r="790" spans="2:6" x14ac:dyDescent="0.25">
      <c r="B790" s="67" t="str">
        <f>'3. Labor Rates'!$B$33</f>
        <v>Additional Role 21</v>
      </c>
      <c r="C790" s="70"/>
      <c r="D790" s="75">
        <f>C790*'3. Labor Rates'!$C$33</f>
        <v>0</v>
      </c>
      <c r="E790" s="70"/>
      <c r="F790" s="75">
        <f>E790*'3. Labor Rates'!$D$33</f>
        <v>0</v>
      </c>
    </row>
    <row r="791" spans="2:6" x14ac:dyDescent="0.25">
      <c r="B791" s="67" t="str">
        <f>'3. Labor Rates'!$B$34</f>
        <v>Additional Role 22</v>
      </c>
      <c r="C791" s="70"/>
      <c r="D791" s="75">
        <f>C791*'3. Labor Rates'!$C$34</f>
        <v>0</v>
      </c>
      <c r="E791" s="70"/>
      <c r="F791" s="75">
        <f>E791*'3. Labor Rates'!$D$34</f>
        <v>0</v>
      </c>
    </row>
    <row r="792" spans="2:6" x14ac:dyDescent="0.25">
      <c r="B792" s="67" t="str">
        <f>'3. Labor Rates'!$B$35</f>
        <v>Additional Role 23</v>
      </c>
      <c r="C792" s="70"/>
      <c r="D792" s="75">
        <f>C792*'3. Labor Rates'!$C$35</f>
        <v>0</v>
      </c>
      <c r="E792" s="70"/>
      <c r="F792" s="75">
        <f>E792*'3. Labor Rates'!$D$35</f>
        <v>0</v>
      </c>
    </row>
    <row r="793" spans="2:6" x14ac:dyDescent="0.25">
      <c r="B793" s="67" t="str">
        <f>'3. Labor Rates'!$B$36</f>
        <v>Additional Role 24</v>
      </c>
      <c r="C793" s="70"/>
      <c r="D793" s="75">
        <f>C793*'3. Labor Rates'!$C$36</f>
        <v>0</v>
      </c>
      <c r="E793" s="70"/>
      <c r="F793" s="75">
        <f>E793*'3. Labor Rates'!$D$36</f>
        <v>0</v>
      </c>
    </row>
    <row r="794" spans="2:6" x14ac:dyDescent="0.25">
      <c r="B794" s="67" t="str">
        <f>'3. Labor Rates'!$B$37</f>
        <v>Additional Role 25</v>
      </c>
      <c r="C794" s="97"/>
      <c r="D794" s="98">
        <f>C794*'3. Labor Rates'!$C$37</f>
        <v>0</v>
      </c>
      <c r="E794" s="97"/>
      <c r="F794" s="98">
        <f>E794*'3. Labor Rates'!$D$37</f>
        <v>0</v>
      </c>
    </row>
    <row r="795" spans="2:6" x14ac:dyDescent="0.25">
      <c r="B795" s="67" t="str">
        <f>'3. Labor Rates'!$B$38</f>
        <v>Additional Role 26</v>
      </c>
      <c r="C795" s="97"/>
      <c r="D795" s="98">
        <f>C795*'3. Labor Rates'!$C$38</f>
        <v>0</v>
      </c>
      <c r="E795" s="97"/>
      <c r="F795" s="98">
        <f>E795*'3. Labor Rates'!$D$38</f>
        <v>0</v>
      </c>
    </row>
    <row r="796" spans="2:6" x14ac:dyDescent="0.25">
      <c r="B796" s="67" t="str">
        <f>'3. Labor Rates'!$B$39</f>
        <v>Additional Role 27</v>
      </c>
      <c r="C796" s="97"/>
      <c r="D796" s="98">
        <f>C796*'3. Labor Rates'!$C$39</f>
        <v>0</v>
      </c>
      <c r="E796" s="97"/>
      <c r="F796" s="98">
        <f>E796*'3. Labor Rates'!$D$39</f>
        <v>0</v>
      </c>
    </row>
    <row r="797" spans="2:6" x14ac:dyDescent="0.25">
      <c r="B797" s="67" t="str">
        <f>'3. Labor Rates'!$B$40</f>
        <v>Additional Role 28</v>
      </c>
      <c r="C797" s="97"/>
      <c r="D797" s="98">
        <f>C797*'3. Labor Rates'!$C$40</f>
        <v>0</v>
      </c>
      <c r="E797" s="97"/>
      <c r="F797" s="98">
        <f>E797*'3. Labor Rates'!$D$40</f>
        <v>0</v>
      </c>
    </row>
    <row r="798" spans="2:6" x14ac:dyDescent="0.25">
      <c r="B798" s="67" t="str">
        <f>'3. Labor Rates'!$B$41</f>
        <v>Additional Role 29</v>
      </c>
      <c r="C798" s="97"/>
      <c r="D798" s="98">
        <f>C798*'3. Labor Rates'!$C$41</f>
        <v>0</v>
      </c>
      <c r="E798" s="97"/>
      <c r="F798" s="98">
        <f>E798*'3. Labor Rates'!$D$41</f>
        <v>0</v>
      </c>
    </row>
    <row r="799" spans="2:6" x14ac:dyDescent="0.25">
      <c r="B799" s="67" t="str">
        <f>'3. Labor Rates'!$B$42</f>
        <v>Additional Role 30</v>
      </c>
      <c r="C799" s="97"/>
      <c r="D799" s="98">
        <f>C799*'3. Labor Rates'!$C$42</f>
        <v>0</v>
      </c>
      <c r="E799" s="97"/>
      <c r="F799" s="98">
        <f>E799*'3. Labor Rates'!$D$42</f>
        <v>0</v>
      </c>
    </row>
    <row r="800" spans="2:6" x14ac:dyDescent="0.25">
      <c r="B800" s="67" t="str">
        <f>'3. Labor Rates'!$B$43</f>
        <v>Additional Role 31</v>
      </c>
      <c r="C800" s="97"/>
      <c r="D800" s="98">
        <f>C800*'3. Labor Rates'!$C$43</f>
        <v>0</v>
      </c>
      <c r="E800" s="97"/>
      <c r="F800" s="98">
        <f>E800*'3. Labor Rates'!$D$43</f>
        <v>0</v>
      </c>
    </row>
    <row r="801" spans="2:6" x14ac:dyDescent="0.25">
      <c r="B801" s="67" t="str">
        <f>'3. Labor Rates'!$B$44</f>
        <v>Additional Role 32</v>
      </c>
      <c r="C801" s="97"/>
      <c r="D801" s="98">
        <f>C801*'3. Labor Rates'!$C$44</f>
        <v>0</v>
      </c>
      <c r="E801" s="97"/>
      <c r="F801" s="98">
        <f>E801*'3. Labor Rates'!$D$44</f>
        <v>0</v>
      </c>
    </row>
    <row r="802" spans="2:6" x14ac:dyDescent="0.25">
      <c r="B802" s="67" t="str">
        <f>'3. Labor Rates'!$B$45</f>
        <v>Additional Role 33</v>
      </c>
      <c r="C802" s="97"/>
      <c r="D802" s="98">
        <f>C802*'3. Labor Rates'!$C$45</f>
        <v>0</v>
      </c>
      <c r="E802" s="97"/>
      <c r="F802" s="98">
        <f>E802*'3. Labor Rates'!$D$45</f>
        <v>0</v>
      </c>
    </row>
    <row r="803" spans="2:6" x14ac:dyDescent="0.25">
      <c r="B803" s="67" t="str">
        <f>'3. Labor Rates'!$B$46</f>
        <v>Additional Role 34</v>
      </c>
      <c r="C803" s="97"/>
      <c r="D803" s="98">
        <f>C803*'3. Labor Rates'!$C$46</f>
        <v>0</v>
      </c>
      <c r="E803" s="97"/>
      <c r="F803" s="98">
        <f>E803*'3. Labor Rates'!$D$46</f>
        <v>0</v>
      </c>
    </row>
    <row r="804" spans="2:6" x14ac:dyDescent="0.25">
      <c r="B804" s="67" t="str">
        <f>'3. Labor Rates'!$B$47</f>
        <v>Additional Role 35</v>
      </c>
      <c r="C804" s="97"/>
      <c r="D804" s="98">
        <f>C804*'3. Labor Rates'!$C$47</f>
        <v>0</v>
      </c>
      <c r="E804" s="97"/>
      <c r="F804" s="98">
        <f>E804*'3. Labor Rates'!$D$47</f>
        <v>0</v>
      </c>
    </row>
    <row r="805" spans="2:6" x14ac:dyDescent="0.25">
      <c r="B805" s="67" t="str">
        <f>'3. Labor Rates'!$B$48</f>
        <v>Additional Role 36</v>
      </c>
      <c r="C805" s="97"/>
      <c r="D805" s="98">
        <f>C805*'3. Labor Rates'!$C$48</f>
        <v>0</v>
      </c>
      <c r="E805" s="97"/>
      <c r="F805" s="98">
        <f>E805*'3. Labor Rates'!$D$48</f>
        <v>0</v>
      </c>
    </row>
    <row r="806" spans="2:6" x14ac:dyDescent="0.25">
      <c r="B806" s="67" t="str">
        <f>'3. Labor Rates'!$B$49</f>
        <v>Additional Role 37</v>
      </c>
      <c r="C806" s="97"/>
      <c r="D806" s="98">
        <f>C806*'3. Labor Rates'!$C$49</f>
        <v>0</v>
      </c>
      <c r="E806" s="97"/>
      <c r="F806" s="98">
        <f>E806*'3. Labor Rates'!$D$49</f>
        <v>0</v>
      </c>
    </row>
    <row r="807" spans="2:6" x14ac:dyDescent="0.25">
      <c r="B807" s="67" t="str">
        <f>'3. Labor Rates'!$B$50</f>
        <v>Additional Role 38</v>
      </c>
      <c r="C807" s="97"/>
      <c r="D807" s="98">
        <f>C807*'3. Labor Rates'!$C$50</f>
        <v>0</v>
      </c>
      <c r="E807" s="97"/>
      <c r="F807" s="98">
        <f>E807*'3. Labor Rates'!$D$50</f>
        <v>0</v>
      </c>
    </row>
    <row r="808" spans="2:6" x14ac:dyDescent="0.25">
      <c r="B808" s="67" t="str">
        <f>'3. Labor Rates'!$B$51</f>
        <v>Additional Role 39</v>
      </c>
      <c r="C808" s="97"/>
      <c r="D808" s="98">
        <f>C808*'3. Labor Rates'!$C$51</f>
        <v>0</v>
      </c>
      <c r="E808" s="97"/>
      <c r="F808" s="98">
        <f>E808*'3. Labor Rates'!$D$51</f>
        <v>0</v>
      </c>
    </row>
    <row r="809" spans="2:6" x14ac:dyDescent="0.25">
      <c r="B809" s="67" t="str">
        <f>'3. Labor Rates'!$B$52</f>
        <v>Additional Role 40</v>
      </c>
      <c r="C809" s="97"/>
      <c r="D809" s="98">
        <f>C809*'3. Labor Rates'!$C$52</f>
        <v>0</v>
      </c>
      <c r="E809" s="97"/>
      <c r="F809" s="98">
        <f>E809*'3. Labor Rates'!$D$52</f>
        <v>0</v>
      </c>
    </row>
    <row r="810" spans="2:6" x14ac:dyDescent="0.25">
      <c r="B810" s="67" t="str">
        <f>'3. Labor Rates'!$B$53</f>
        <v>Additional Role 41</v>
      </c>
      <c r="C810" s="97"/>
      <c r="D810" s="98">
        <f>C810*'3. Labor Rates'!$C$53</f>
        <v>0</v>
      </c>
      <c r="E810" s="97"/>
      <c r="F810" s="98">
        <f>E810*'3. Labor Rates'!$D$53</f>
        <v>0</v>
      </c>
    </row>
    <row r="811" spans="2:6" x14ac:dyDescent="0.25">
      <c r="B811" s="67" t="str">
        <f>'3. Labor Rates'!$B$54</f>
        <v>Additional Role 42</v>
      </c>
      <c r="C811" s="97"/>
      <c r="D811" s="98">
        <f>C811*'3. Labor Rates'!$C$54</f>
        <v>0</v>
      </c>
      <c r="E811" s="97"/>
      <c r="F811" s="98">
        <f>E811*'3. Labor Rates'!$D$54</f>
        <v>0</v>
      </c>
    </row>
    <row r="812" spans="2:6" x14ac:dyDescent="0.25">
      <c r="B812" s="67" t="str">
        <f>'3. Labor Rates'!$B$55</f>
        <v>Additional Role 43</v>
      </c>
      <c r="C812" s="97"/>
      <c r="D812" s="98">
        <f>C812*'3. Labor Rates'!$C$55</f>
        <v>0</v>
      </c>
      <c r="E812" s="97"/>
      <c r="F812" s="98">
        <f>E812*'3. Labor Rates'!$D$55</f>
        <v>0</v>
      </c>
    </row>
    <row r="813" spans="2:6" x14ac:dyDescent="0.25">
      <c r="B813" s="67" t="str">
        <f>'3. Labor Rates'!$B$56</f>
        <v>Additional Role 44</v>
      </c>
      <c r="C813" s="97"/>
      <c r="D813" s="98">
        <f>C813*'3. Labor Rates'!$C$56</f>
        <v>0</v>
      </c>
      <c r="E813" s="97"/>
      <c r="F813" s="98">
        <f>E813*'3. Labor Rates'!$D$56</f>
        <v>0</v>
      </c>
    </row>
    <row r="814" spans="2:6" x14ac:dyDescent="0.25">
      <c r="B814" s="67" t="str">
        <f>'3. Labor Rates'!$B$57</f>
        <v>Additional Role 45</v>
      </c>
      <c r="C814" s="97"/>
      <c r="D814" s="98">
        <f>C814*'3. Labor Rates'!$C$57</f>
        <v>0</v>
      </c>
      <c r="E814" s="97"/>
      <c r="F814" s="98">
        <f>E814*'3. Labor Rates'!$D$57</f>
        <v>0</v>
      </c>
    </row>
    <row r="815" spans="2:6" x14ac:dyDescent="0.25">
      <c r="B815" s="67" t="str">
        <f>'3. Labor Rates'!$B$58</f>
        <v>Additional Role 46</v>
      </c>
      <c r="C815" s="97"/>
      <c r="D815" s="98">
        <f>C815*'3. Labor Rates'!$C$58</f>
        <v>0</v>
      </c>
      <c r="E815" s="97"/>
      <c r="F815" s="98">
        <f>E815*'3. Labor Rates'!$D$58</f>
        <v>0</v>
      </c>
    </row>
    <row r="816" spans="2:6" x14ac:dyDescent="0.25">
      <c r="B816" s="67" t="str">
        <f>'3. Labor Rates'!$B$59</f>
        <v>Additional Role 47</v>
      </c>
      <c r="C816" s="97"/>
      <c r="D816" s="98">
        <f>C816*'3. Labor Rates'!$C$59</f>
        <v>0</v>
      </c>
      <c r="E816" s="97"/>
      <c r="F816" s="98">
        <f>E816*'3. Labor Rates'!$D$59</f>
        <v>0</v>
      </c>
    </row>
    <row r="817" spans="2:6" x14ac:dyDescent="0.25">
      <c r="B817" s="67" t="str">
        <f>'3. Labor Rates'!$B$60</f>
        <v>Additional Role 48</v>
      </c>
      <c r="C817" s="97"/>
      <c r="D817" s="98">
        <f>C817*'3. Labor Rates'!$C$60</f>
        <v>0</v>
      </c>
      <c r="E817" s="97"/>
      <c r="F817" s="98">
        <f>E817*'3. Labor Rates'!$D$60</f>
        <v>0</v>
      </c>
    </row>
    <row r="818" spans="2:6" x14ac:dyDescent="0.25">
      <c r="B818" s="67" t="str">
        <f>'3. Labor Rates'!$B$61</f>
        <v>Additional Role 49</v>
      </c>
      <c r="C818" s="97"/>
      <c r="D818" s="98">
        <f>C818*'3. Labor Rates'!$C$61</f>
        <v>0</v>
      </c>
      <c r="E818" s="97"/>
      <c r="F818" s="98">
        <f>E818*'3. Labor Rates'!$D$61</f>
        <v>0</v>
      </c>
    </row>
    <row r="819" spans="2:6" x14ac:dyDescent="0.25">
      <c r="B819" s="67" t="str">
        <f>'3. Labor Rates'!$B$62</f>
        <v>Additional Role 50</v>
      </c>
      <c r="C819" s="97"/>
      <c r="D819" s="98">
        <f>C819*'3. Labor Rates'!$C$62</f>
        <v>0</v>
      </c>
      <c r="E819" s="97"/>
      <c r="F819" s="98">
        <f>E819*'3. Labor Rates'!$D$62</f>
        <v>0</v>
      </c>
    </row>
    <row r="820" spans="2:6" ht="15.75" thickBot="1" x14ac:dyDescent="0.3">
      <c r="B820" s="79" t="s">
        <v>21</v>
      </c>
      <c r="C820" s="76">
        <f>SUM(C766:C819)</f>
        <v>0</v>
      </c>
      <c r="D820" s="46">
        <f>SUM(D766:D819)</f>
        <v>0</v>
      </c>
      <c r="E820" s="76">
        <f>SUM(E766:E819)</f>
        <v>0</v>
      </c>
      <c r="F820" s="46">
        <f>SUM(F766:F819)</f>
        <v>0</v>
      </c>
    </row>
    <row r="822" spans="2:6" ht="15.75" thickBot="1" x14ac:dyDescent="0.3"/>
    <row r="823" spans="2:6" ht="16.5" thickBot="1" x14ac:dyDescent="0.3">
      <c r="B823" s="145" t="s">
        <v>140</v>
      </c>
      <c r="C823" s="146"/>
      <c r="D823" s="146"/>
      <c r="E823" s="146"/>
      <c r="F823" s="146"/>
    </row>
    <row r="824" spans="2:6" ht="15.75" thickBot="1" x14ac:dyDescent="0.3">
      <c r="B824" s="147"/>
      <c r="C824" s="149" t="s">
        <v>40</v>
      </c>
      <c r="D824" s="150"/>
      <c r="E824" s="150"/>
      <c r="F824" s="151"/>
    </row>
    <row r="825" spans="2:6" x14ac:dyDescent="0.25">
      <c r="B825" s="148"/>
      <c r="C825" s="152" t="s">
        <v>17</v>
      </c>
      <c r="D825" s="153"/>
      <c r="E825" s="154" t="s">
        <v>18</v>
      </c>
      <c r="F825" s="153"/>
    </row>
    <row r="826" spans="2:6" x14ac:dyDescent="0.25">
      <c r="B826" s="77" t="s">
        <v>23</v>
      </c>
      <c r="C826" s="78" t="s">
        <v>41</v>
      </c>
      <c r="D826" s="78" t="s">
        <v>42</v>
      </c>
      <c r="E826" s="78" t="s">
        <v>41</v>
      </c>
      <c r="F826" s="78" t="s">
        <v>42</v>
      </c>
    </row>
    <row r="827" spans="2:6" x14ac:dyDescent="0.25">
      <c r="B827" s="67" t="str">
        <f>'3. Labor Rates'!$B$9</f>
        <v>Account Manager</v>
      </c>
      <c r="C827" s="70"/>
      <c r="D827" s="75">
        <f>C827*'3. Labor Rates'!$C$9</f>
        <v>0</v>
      </c>
      <c r="E827" s="70"/>
      <c r="F827" s="75">
        <f>E827*'3. Labor Rates'!$D$9</f>
        <v>0</v>
      </c>
    </row>
    <row r="828" spans="2:6" x14ac:dyDescent="0.25">
      <c r="B828" s="67" t="str">
        <f>'3. Labor Rates'!$B$10</f>
        <v>Lead Program Manager</v>
      </c>
      <c r="C828" s="70"/>
      <c r="D828" s="75">
        <f>C828*'3. Labor Rates'!$C$10</f>
        <v>0</v>
      </c>
      <c r="E828" s="70"/>
      <c r="F828" s="75">
        <f>E828*'3. Labor Rates'!$D$10</f>
        <v>0</v>
      </c>
    </row>
    <row r="829" spans="2:6" x14ac:dyDescent="0.25">
      <c r="B829" s="67" t="str">
        <f>'3. Labor Rates'!$B$11</f>
        <v>Business Lead / Subject Matter Expert</v>
      </c>
      <c r="C829" s="70"/>
      <c r="D829" s="75">
        <f>C829*'3. Labor Rates'!$C$11</f>
        <v>0</v>
      </c>
      <c r="E829" s="70"/>
      <c r="F829" s="75">
        <f>E829*'3. Labor Rates'!$D$11</f>
        <v>0</v>
      </c>
    </row>
    <row r="830" spans="2:6" x14ac:dyDescent="0.25">
      <c r="B830" s="67" t="str">
        <f>'3. Labor Rates'!$B$12</f>
        <v>Business Analyst</v>
      </c>
      <c r="C830" s="70"/>
      <c r="D830" s="75">
        <f>C830*'3. Labor Rates'!$C$12</f>
        <v>0</v>
      </c>
      <c r="E830" s="70"/>
      <c r="F830" s="75">
        <f>E830*'3. Labor Rates'!$D$12</f>
        <v>0</v>
      </c>
    </row>
    <row r="831" spans="2:6" x14ac:dyDescent="0.25">
      <c r="B831" s="67" t="str">
        <f>'3. Labor Rates'!$B$13</f>
        <v>Additional Role 1</v>
      </c>
      <c r="C831" s="70"/>
      <c r="D831" s="75">
        <f>C831*'3. Labor Rates'!$C$13</f>
        <v>0</v>
      </c>
      <c r="E831" s="70"/>
      <c r="F831" s="75">
        <f>E831*'3. Labor Rates'!$D$13</f>
        <v>0</v>
      </c>
    </row>
    <row r="832" spans="2:6" x14ac:dyDescent="0.25">
      <c r="B832" s="67" t="str">
        <f>'3. Labor Rates'!$B$14</f>
        <v>Additional Role 2</v>
      </c>
      <c r="C832" s="70"/>
      <c r="D832" s="75">
        <f>C832*'3. Labor Rates'!$C$14</f>
        <v>0</v>
      </c>
      <c r="E832" s="70"/>
      <c r="F832" s="75">
        <f>E832*'3. Labor Rates'!$D$14</f>
        <v>0</v>
      </c>
    </row>
    <row r="833" spans="2:6" x14ac:dyDescent="0.25">
      <c r="B833" s="67" t="str">
        <f>'3. Labor Rates'!$B$15</f>
        <v>Additional Role 3</v>
      </c>
      <c r="C833" s="70"/>
      <c r="D833" s="75">
        <f>C833*'3. Labor Rates'!$C$15</f>
        <v>0</v>
      </c>
      <c r="E833" s="70"/>
      <c r="F833" s="75">
        <f>E833*'3. Labor Rates'!$D$15</f>
        <v>0</v>
      </c>
    </row>
    <row r="834" spans="2:6" x14ac:dyDescent="0.25">
      <c r="B834" s="67" t="str">
        <f>'3. Labor Rates'!$B$16</f>
        <v>Additional Role 4</v>
      </c>
      <c r="C834" s="70"/>
      <c r="D834" s="75">
        <f>C834*'3. Labor Rates'!$C$16</f>
        <v>0</v>
      </c>
      <c r="E834" s="70"/>
      <c r="F834" s="75">
        <f>E834*'3. Labor Rates'!$D$16</f>
        <v>0</v>
      </c>
    </row>
    <row r="835" spans="2:6" x14ac:dyDescent="0.25">
      <c r="B835" s="67" t="str">
        <f>'3. Labor Rates'!$B$17</f>
        <v>Additional Role 5</v>
      </c>
      <c r="C835" s="70"/>
      <c r="D835" s="75">
        <f>C835*'3. Labor Rates'!$C$17</f>
        <v>0</v>
      </c>
      <c r="E835" s="70"/>
      <c r="F835" s="75">
        <f>E835*'3. Labor Rates'!$D$17</f>
        <v>0</v>
      </c>
    </row>
    <row r="836" spans="2:6" x14ac:dyDescent="0.25">
      <c r="B836" s="67" t="str">
        <f>'3. Labor Rates'!$B$18</f>
        <v>Additional Role 6</v>
      </c>
      <c r="C836" s="70"/>
      <c r="D836" s="75">
        <f>C836*'3. Labor Rates'!$C$18</f>
        <v>0</v>
      </c>
      <c r="E836" s="70"/>
      <c r="F836" s="75">
        <f>E836*'3. Labor Rates'!$D$18</f>
        <v>0</v>
      </c>
    </row>
    <row r="837" spans="2:6" x14ac:dyDescent="0.25">
      <c r="B837" s="67" t="str">
        <f>'3. Labor Rates'!$B$19</f>
        <v>Additional Role 7</v>
      </c>
      <c r="C837" s="70"/>
      <c r="D837" s="75">
        <f>C837*'3. Labor Rates'!$C$19</f>
        <v>0</v>
      </c>
      <c r="E837" s="70"/>
      <c r="F837" s="75">
        <f>E837*'3. Labor Rates'!$D$19</f>
        <v>0</v>
      </c>
    </row>
    <row r="838" spans="2:6" x14ac:dyDescent="0.25">
      <c r="B838" s="67" t="str">
        <f>'3. Labor Rates'!$B$20</f>
        <v>Additional Role 8</v>
      </c>
      <c r="C838" s="70"/>
      <c r="D838" s="75">
        <f>C838*'3. Labor Rates'!$C$20</f>
        <v>0</v>
      </c>
      <c r="E838" s="70"/>
      <c r="F838" s="75">
        <f>E838*'3. Labor Rates'!$D$20</f>
        <v>0</v>
      </c>
    </row>
    <row r="839" spans="2:6" x14ac:dyDescent="0.25">
      <c r="B839" s="67" t="str">
        <f>'3. Labor Rates'!$B$21</f>
        <v>Additional Role 9</v>
      </c>
      <c r="C839" s="70"/>
      <c r="D839" s="75">
        <f>C839*'3. Labor Rates'!$C$21</f>
        <v>0</v>
      </c>
      <c r="E839" s="70"/>
      <c r="F839" s="75">
        <f>E839*'3. Labor Rates'!$D$21</f>
        <v>0</v>
      </c>
    </row>
    <row r="840" spans="2:6" x14ac:dyDescent="0.25">
      <c r="B840" s="67" t="str">
        <f>'3. Labor Rates'!$B$22</f>
        <v>Additional Role 10</v>
      </c>
      <c r="C840" s="70"/>
      <c r="D840" s="75">
        <f>C840*'3. Labor Rates'!$C$22</f>
        <v>0</v>
      </c>
      <c r="E840" s="70"/>
      <c r="F840" s="75">
        <f>E840*'3. Labor Rates'!$D$22</f>
        <v>0</v>
      </c>
    </row>
    <row r="841" spans="2:6" x14ac:dyDescent="0.25">
      <c r="B841" s="67" t="str">
        <f>'3. Labor Rates'!$B$23</f>
        <v>Additional Role 11</v>
      </c>
      <c r="C841" s="70"/>
      <c r="D841" s="75">
        <f>C841*'3. Labor Rates'!$C$23</f>
        <v>0</v>
      </c>
      <c r="E841" s="70"/>
      <c r="F841" s="75">
        <f>E841*'3. Labor Rates'!$D$23</f>
        <v>0</v>
      </c>
    </row>
    <row r="842" spans="2:6" x14ac:dyDescent="0.25">
      <c r="B842" s="67" t="str">
        <f>'3. Labor Rates'!$B$24</f>
        <v>Additional Role 12</v>
      </c>
      <c r="C842" s="70"/>
      <c r="D842" s="75">
        <f>C842*'3. Labor Rates'!$C$24</f>
        <v>0</v>
      </c>
      <c r="E842" s="70"/>
      <c r="F842" s="75">
        <f>E842*'3. Labor Rates'!$D$24</f>
        <v>0</v>
      </c>
    </row>
    <row r="843" spans="2:6" x14ac:dyDescent="0.25">
      <c r="B843" s="67" t="str">
        <f>'3. Labor Rates'!$B$25</f>
        <v>Additional Role 13</v>
      </c>
      <c r="C843" s="70"/>
      <c r="D843" s="75">
        <f>C843*'3. Labor Rates'!$C$25</f>
        <v>0</v>
      </c>
      <c r="E843" s="70"/>
      <c r="F843" s="75">
        <f>E843*'3. Labor Rates'!$D$25</f>
        <v>0</v>
      </c>
    </row>
    <row r="844" spans="2:6" x14ac:dyDescent="0.25">
      <c r="B844" s="67" t="str">
        <f>'3. Labor Rates'!$B$26</f>
        <v>Additional Role 14</v>
      </c>
      <c r="C844" s="70"/>
      <c r="D844" s="75">
        <f>C844*'3. Labor Rates'!$C$26</f>
        <v>0</v>
      </c>
      <c r="E844" s="70"/>
      <c r="F844" s="75">
        <f>E844*'3. Labor Rates'!$D$26</f>
        <v>0</v>
      </c>
    </row>
    <row r="845" spans="2:6" x14ac:dyDescent="0.25">
      <c r="B845" s="67" t="str">
        <f>'3. Labor Rates'!$B$27</f>
        <v>Additional Role 15</v>
      </c>
      <c r="C845" s="70"/>
      <c r="D845" s="75">
        <f>C845*'3. Labor Rates'!$C$27</f>
        <v>0</v>
      </c>
      <c r="E845" s="70"/>
      <c r="F845" s="75">
        <f>E845*'3. Labor Rates'!$D$27</f>
        <v>0</v>
      </c>
    </row>
    <row r="846" spans="2:6" x14ac:dyDescent="0.25">
      <c r="B846" s="67" t="str">
        <f>'3. Labor Rates'!$B$28</f>
        <v>Additional Role 16</v>
      </c>
      <c r="C846" s="70"/>
      <c r="D846" s="75">
        <f>C846*'3. Labor Rates'!$C$28</f>
        <v>0</v>
      </c>
      <c r="E846" s="70"/>
      <c r="F846" s="75">
        <f>E846*'3. Labor Rates'!$D$28</f>
        <v>0</v>
      </c>
    </row>
    <row r="847" spans="2:6" x14ac:dyDescent="0.25">
      <c r="B847" s="67" t="str">
        <f>'3. Labor Rates'!$B$29</f>
        <v>Additional Role 17</v>
      </c>
      <c r="C847" s="70"/>
      <c r="D847" s="75">
        <f>C847*'3. Labor Rates'!$C$29</f>
        <v>0</v>
      </c>
      <c r="E847" s="70"/>
      <c r="F847" s="75">
        <f>E847*'3. Labor Rates'!$D$29</f>
        <v>0</v>
      </c>
    </row>
    <row r="848" spans="2:6" x14ac:dyDescent="0.25">
      <c r="B848" s="67" t="str">
        <f>'3. Labor Rates'!$B$30</f>
        <v>Additional Role 18</v>
      </c>
      <c r="C848" s="70"/>
      <c r="D848" s="75">
        <f>C848*'3. Labor Rates'!$C$30</f>
        <v>0</v>
      </c>
      <c r="E848" s="70"/>
      <c r="F848" s="75">
        <f>E848*'3. Labor Rates'!$D$30</f>
        <v>0</v>
      </c>
    </row>
    <row r="849" spans="2:6" x14ac:dyDescent="0.25">
      <c r="B849" s="67" t="str">
        <f>'3. Labor Rates'!$B$31</f>
        <v>Additional Role 19</v>
      </c>
      <c r="C849" s="70"/>
      <c r="D849" s="75">
        <f>C849*'3. Labor Rates'!$C$31</f>
        <v>0</v>
      </c>
      <c r="E849" s="70"/>
      <c r="F849" s="75">
        <f>E849*'3. Labor Rates'!$D$31</f>
        <v>0</v>
      </c>
    </row>
    <row r="850" spans="2:6" x14ac:dyDescent="0.25">
      <c r="B850" s="67" t="str">
        <f>'3. Labor Rates'!$B$32</f>
        <v>Additional Role 20</v>
      </c>
      <c r="C850" s="70"/>
      <c r="D850" s="75">
        <f>C850*'3. Labor Rates'!$C$32</f>
        <v>0</v>
      </c>
      <c r="E850" s="70">
        <v>0</v>
      </c>
      <c r="F850" s="75">
        <f>E850*'3. Labor Rates'!$D$32</f>
        <v>0</v>
      </c>
    </row>
    <row r="851" spans="2:6" x14ac:dyDescent="0.25">
      <c r="B851" s="67" t="str">
        <f>'3. Labor Rates'!$B$33</f>
        <v>Additional Role 21</v>
      </c>
      <c r="C851" s="70"/>
      <c r="D851" s="75">
        <f>C851*'3. Labor Rates'!$C$33</f>
        <v>0</v>
      </c>
      <c r="E851" s="70"/>
      <c r="F851" s="75">
        <f>E851*'3. Labor Rates'!$D$33</f>
        <v>0</v>
      </c>
    </row>
    <row r="852" spans="2:6" x14ac:dyDescent="0.25">
      <c r="B852" s="67" t="str">
        <f>'3. Labor Rates'!$B$34</f>
        <v>Additional Role 22</v>
      </c>
      <c r="C852" s="70"/>
      <c r="D852" s="75">
        <f>C852*'3. Labor Rates'!$C$34</f>
        <v>0</v>
      </c>
      <c r="E852" s="70"/>
      <c r="F852" s="75">
        <f>E852*'3. Labor Rates'!$D$34</f>
        <v>0</v>
      </c>
    </row>
    <row r="853" spans="2:6" x14ac:dyDescent="0.25">
      <c r="B853" s="67" t="str">
        <f>'3. Labor Rates'!$B$35</f>
        <v>Additional Role 23</v>
      </c>
      <c r="C853" s="70"/>
      <c r="D853" s="75">
        <f>C853*'3. Labor Rates'!$C$35</f>
        <v>0</v>
      </c>
      <c r="E853" s="70"/>
      <c r="F853" s="75">
        <f>E853*'3. Labor Rates'!$D$35</f>
        <v>0</v>
      </c>
    </row>
    <row r="854" spans="2:6" x14ac:dyDescent="0.25">
      <c r="B854" s="67" t="str">
        <f>'3. Labor Rates'!$B$36</f>
        <v>Additional Role 24</v>
      </c>
      <c r="C854" s="70"/>
      <c r="D854" s="75">
        <f>C854*'3. Labor Rates'!$C$36</f>
        <v>0</v>
      </c>
      <c r="E854" s="70"/>
      <c r="F854" s="75">
        <f>E854*'3. Labor Rates'!$D$36</f>
        <v>0</v>
      </c>
    </row>
    <row r="855" spans="2:6" x14ac:dyDescent="0.25">
      <c r="B855" s="67" t="str">
        <f>'3. Labor Rates'!$B$37</f>
        <v>Additional Role 25</v>
      </c>
      <c r="C855" s="97"/>
      <c r="D855" s="98">
        <f>C855*'3. Labor Rates'!$C$37</f>
        <v>0</v>
      </c>
      <c r="E855" s="97"/>
      <c r="F855" s="98">
        <f>E855*'3. Labor Rates'!$D$37</f>
        <v>0</v>
      </c>
    </row>
    <row r="856" spans="2:6" x14ac:dyDescent="0.25">
      <c r="B856" s="67" t="str">
        <f>'3. Labor Rates'!$B$38</f>
        <v>Additional Role 26</v>
      </c>
      <c r="C856" s="97"/>
      <c r="D856" s="98">
        <f>C856*'3. Labor Rates'!$C$38</f>
        <v>0</v>
      </c>
      <c r="E856" s="97"/>
      <c r="F856" s="98">
        <f>E856*'3. Labor Rates'!$D$38</f>
        <v>0</v>
      </c>
    </row>
    <row r="857" spans="2:6" x14ac:dyDescent="0.25">
      <c r="B857" s="67" t="str">
        <f>'3. Labor Rates'!$B$39</f>
        <v>Additional Role 27</v>
      </c>
      <c r="C857" s="97"/>
      <c r="D857" s="98">
        <f>C857*'3. Labor Rates'!$C$39</f>
        <v>0</v>
      </c>
      <c r="E857" s="97"/>
      <c r="F857" s="98">
        <f>E857*'3. Labor Rates'!$D$39</f>
        <v>0</v>
      </c>
    </row>
    <row r="858" spans="2:6" x14ac:dyDescent="0.25">
      <c r="B858" s="67" t="str">
        <f>'3. Labor Rates'!$B$40</f>
        <v>Additional Role 28</v>
      </c>
      <c r="C858" s="97"/>
      <c r="D858" s="98">
        <f>C858*'3. Labor Rates'!$C$40</f>
        <v>0</v>
      </c>
      <c r="E858" s="97"/>
      <c r="F858" s="98">
        <f>E858*'3. Labor Rates'!$D$40</f>
        <v>0</v>
      </c>
    </row>
    <row r="859" spans="2:6" x14ac:dyDescent="0.25">
      <c r="B859" s="67" t="str">
        <f>'3. Labor Rates'!$B$41</f>
        <v>Additional Role 29</v>
      </c>
      <c r="C859" s="97"/>
      <c r="D859" s="98">
        <f>C859*'3. Labor Rates'!$C$41</f>
        <v>0</v>
      </c>
      <c r="E859" s="97"/>
      <c r="F859" s="98">
        <f>E859*'3. Labor Rates'!$D$41</f>
        <v>0</v>
      </c>
    </row>
    <row r="860" spans="2:6" x14ac:dyDescent="0.25">
      <c r="B860" s="67" t="str">
        <f>'3. Labor Rates'!$B$42</f>
        <v>Additional Role 30</v>
      </c>
      <c r="C860" s="97"/>
      <c r="D860" s="98">
        <f>C860*'3. Labor Rates'!$C$42</f>
        <v>0</v>
      </c>
      <c r="E860" s="97"/>
      <c r="F860" s="98">
        <f>E860*'3. Labor Rates'!$D$42</f>
        <v>0</v>
      </c>
    </row>
    <row r="861" spans="2:6" x14ac:dyDescent="0.25">
      <c r="B861" s="67" t="str">
        <f>'3. Labor Rates'!$B$43</f>
        <v>Additional Role 31</v>
      </c>
      <c r="C861" s="97"/>
      <c r="D861" s="98">
        <f>C861*'3. Labor Rates'!$C$43</f>
        <v>0</v>
      </c>
      <c r="E861" s="97"/>
      <c r="F861" s="98">
        <f>E861*'3. Labor Rates'!$D$43</f>
        <v>0</v>
      </c>
    </row>
    <row r="862" spans="2:6" x14ac:dyDescent="0.25">
      <c r="B862" s="67" t="str">
        <f>'3. Labor Rates'!$B$44</f>
        <v>Additional Role 32</v>
      </c>
      <c r="C862" s="97"/>
      <c r="D862" s="98">
        <f>C862*'3. Labor Rates'!$C$44</f>
        <v>0</v>
      </c>
      <c r="E862" s="97"/>
      <c r="F862" s="98">
        <f>E862*'3. Labor Rates'!$D$44</f>
        <v>0</v>
      </c>
    </row>
    <row r="863" spans="2:6" x14ac:dyDescent="0.25">
      <c r="B863" s="67" t="str">
        <f>'3. Labor Rates'!$B$45</f>
        <v>Additional Role 33</v>
      </c>
      <c r="C863" s="97"/>
      <c r="D863" s="98">
        <f>C863*'3. Labor Rates'!$C$45</f>
        <v>0</v>
      </c>
      <c r="E863" s="97"/>
      <c r="F863" s="98">
        <f>E863*'3. Labor Rates'!$D$45</f>
        <v>0</v>
      </c>
    </row>
    <row r="864" spans="2:6" x14ac:dyDescent="0.25">
      <c r="B864" s="67" t="str">
        <f>'3. Labor Rates'!$B$46</f>
        <v>Additional Role 34</v>
      </c>
      <c r="C864" s="97"/>
      <c r="D864" s="98">
        <f>C864*'3. Labor Rates'!$C$46</f>
        <v>0</v>
      </c>
      <c r="E864" s="97"/>
      <c r="F864" s="98">
        <f>E864*'3. Labor Rates'!$D$46</f>
        <v>0</v>
      </c>
    </row>
    <row r="865" spans="2:6" x14ac:dyDescent="0.25">
      <c r="B865" s="67" t="str">
        <f>'3. Labor Rates'!$B$47</f>
        <v>Additional Role 35</v>
      </c>
      <c r="C865" s="97"/>
      <c r="D865" s="98">
        <f>C865*'3. Labor Rates'!$C$47</f>
        <v>0</v>
      </c>
      <c r="E865" s="97"/>
      <c r="F865" s="98">
        <f>E865*'3. Labor Rates'!$D$47</f>
        <v>0</v>
      </c>
    </row>
    <row r="866" spans="2:6" x14ac:dyDescent="0.25">
      <c r="B866" s="67" t="str">
        <f>'3. Labor Rates'!$B$48</f>
        <v>Additional Role 36</v>
      </c>
      <c r="C866" s="97"/>
      <c r="D866" s="98">
        <f>C866*'3. Labor Rates'!$C$48</f>
        <v>0</v>
      </c>
      <c r="E866" s="97"/>
      <c r="F866" s="98">
        <f>E866*'3. Labor Rates'!$D$48</f>
        <v>0</v>
      </c>
    </row>
    <row r="867" spans="2:6" x14ac:dyDescent="0.25">
      <c r="B867" s="67" t="str">
        <f>'3. Labor Rates'!$B$49</f>
        <v>Additional Role 37</v>
      </c>
      <c r="C867" s="97"/>
      <c r="D867" s="98">
        <f>C867*'3. Labor Rates'!$C$49</f>
        <v>0</v>
      </c>
      <c r="E867" s="97"/>
      <c r="F867" s="98">
        <f>E867*'3. Labor Rates'!$D$49</f>
        <v>0</v>
      </c>
    </row>
    <row r="868" spans="2:6" x14ac:dyDescent="0.25">
      <c r="B868" s="67" t="str">
        <f>'3. Labor Rates'!$B$50</f>
        <v>Additional Role 38</v>
      </c>
      <c r="C868" s="97"/>
      <c r="D868" s="98">
        <f>C868*'3. Labor Rates'!$C$50</f>
        <v>0</v>
      </c>
      <c r="E868" s="97"/>
      <c r="F868" s="98">
        <f>E868*'3. Labor Rates'!$D$50</f>
        <v>0</v>
      </c>
    </row>
    <row r="869" spans="2:6" x14ac:dyDescent="0.25">
      <c r="B869" s="67" t="str">
        <f>'3. Labor Rates'!$B$51</f>
        <v>Additional Role 39</v>
      </c>
      <c r="C869" s="97"/>
      <c r="D869" s="98">
        <f>C869*'3. Labor Rates'!$C$51</f>
        <v>0</v>
      </c>
      <c r="E869" s="97"/>
      <c r="F869" s="98">
        <f>E869*'3. Labor Rates'!$D$51</f>
        <v>0</v>
      </c>
    </row>
    <row r="870" spans="2:6" x14ac:dyDescent="0.25">
      <c r="B870" s="67" t="str">
        <f>'3. Labor Rates'!$B$52</f>
        <v>Additional Role 40</v>
      </c>
      <c r="C870" s="97"/>
      <c r="D870" s="98">
        <f>C870*'3. Labor Rates'!$C$52</f>
        <v>0</v>
      </c>
      <c r="E870" s="97"/>
      <c r="F870" s="98">
        <f>E870*'3. Labor Rates'!$D$52</f>
        <v>0</v>
      </c>
    </row>
    <row r="871" spans="2:6" x14ac:dyDescent="0.25">
      <c r="B871" s="67" t="str">
        <f>'3. Labor Rates'!$B$53</f>
        <v>Additional Role 41</v>
      </c>
      <c r="C871" s="97"/>
      <c r="D871" s="98">
        <f>C871*'3. Labor Rates'!$C$53</f>
        <v>0</v>
      </c>
      <c r="E871" s="97"/>
      <c r="F871" s="98">
        <f>E871*'3. Labor Rates'!$D$53</f>
        <v>0</v>
      </c>
    </row>
    <row r="872" spans="2:6" x14ac:dyDescent="0.25">
      <c r="B872" s="67" t="str">
        <f>'3. Labor Rates'!$B$54</f>
        <v>Additional Role 42</v>
      </c>
      <c r="C872" s="97"/>
      <c r="D872" s="98">
        <f>C872*'3. Labor Rates'!$C$54</f>
        <v>0</v>
      </c>
      <c r="E872" s="97"/>
      <c r="F872" s="98">
        <f>E872*'3. Labor Rates'!$D$54</f>
        <v>0</v>
      </c>
    </row>
    <row r="873" spans="2:6" x14ac:dyDescent="0.25">
      <c r="B873" s="67" t="str">
        <f>'3. Labor Rates'!$B$55</f>
        <v>Additional Role 43</v>
      </c>
      <c r="C873" s="97"/>
      <c r="D873" s="98">
        <f>C873*'3. Labor Rates'!$C$55</f>
        <v>0</v>
      </c>
      <c r="E873" s="97"/>
      <c r="F873" s="98">
        <f>E873*'3. Labor Rates'!$D$55</f>
        <v>0</v>
      </c>
    </row>
    <row r="874" spans="2:6" x14ac:dyDescent="0.25">
      <c r="B874" s="67" t="str">
        <f>'3. Labor Rates'!$B$56</f>
        <v>Additional Role 44</v>
      </c>
      <c r="C874" s="97"/>
      <c r="D874" s="98">
        <f>C874*'3. Labor Rates'!$C$56</f>
        <v>0</v>
      </c>
      <c r="E874" s="97"/>
      <c r="F874" s="98">
        <f>E874*'3. Labor Rates'!$D$56</f>
        <v>0</v>
      </c>
    </row>
    <row r="875" spans="2:6" x14ac:dyDescent="0.25">
      <c r="B875" s="67" t="str">
        <f>'3. Labor Rates'!$B$57</f>
        <v>Additional Role 45</v>
      </c>
      <c r="C875" s="97"/>
      <c r="D875" s="98">
        <f>C875*'3. Labor Rates'!$C$57</f>
        <v>0</v>
      </c>
      <c r="E875" s="97"/>
      <c r="F875" s="98">
        <f>E875*'3. Labor Rates'!$D$57</f>
        <v>0</v>
      </c>
    </row>
    <row r="876" spans="2:6" x14ac:dyDescent="0.25">
      <c r="B876" s="67" t="str">
        <f>'3. Labor Rates'!$B$58</f>
        <v>Additional Role 46</v>
      </c>
      <c r="C876" s="97"/>
      <c r="D876" s="98">
        <f>C876*'3. Labor Rates'!$C$58</f>
        <v>0</v>
      </c>
      <c r="E876" s="97"/>
      <c r="F876" s="98">
        <f>E876*'3. Labor Rates'!$D$58</f>
        <v>0</v>
      </c>
    </row>
    <row r="877" spans="2:6" x14ac:dyDescent="0.25">
      <c r="B877" s="67" t="str">
        <f>'3. Labor Rates'!$B$59</f>
        <v>Additional Role 47</v>
      </c>
      <c r="C877" s="97"/>
      <c r="D877" s="98">
        <f>C877*'3. Labor Rates'!$C$59</f>
        <v>0</v>
      </c>
      <c r="E877" s="97"/>
      <c r="F877" s="98">
        <f>E877*'3. Labor Rates'!$D$59</f>
        <v>0</v>
      </c>
    </row>
    <row r="878" spans="2:6" x14ac:dyDescent="0.25">
      <c r="B878" s="67" t="str">
        <f>'3. Labor Rates'!$B$60</f>
        <v>Additional Role 48</v>
      </c>
      <c r="C878" s="97"/>
      <c r="D878" s="98">
        <f>C878*'3. Labor Rates'!$C$60</f>
        <v>0</v>
      </c>
      <c r="E878" s="97"/>
      <c r="F878" s="98">
        <f>E878*'3. Labor Rates'!$D$60</f>
        <v>0</v>
      </c>
    </row>
    <row r="879" spans="2:6" x14ac:dyDescent="0.25">
      <c r="B879" s="67" t="str">
        <f>'3. Labor Rates'!$B$61</f>
        <v>Additional Role 49</v>
      </c>
      <c r="C879" s="97"/>
      <c r="D879" s="98">
        <f>C879*'3. Labor Rates'!$C$61</f>
        <v>0</v>
      </c>
      <c r="E879" s="97"/>
      <c r="F879" s="98">
        <f>E879*'3. Labor Rates'!$D$61</f>
        <v>0</v>
      </c>
    </row>
    <row r="880" spans="2:6" x14ac:dyDescent="0.25">
      <c r="B880" s="67" t="str">
        <f>'3. Labor Rates'!$B$62</f>
        <v>Additional Role 50</v>
      </c>
      <c r="C880" s="97"/>
      <c r="D880" s="98">
        <f>C880*'3. Labor Rates'!$C$62</f>
        <v>0</v>
      </c>
      <c r="E880" s="97"/>
      <c r="F880" s="98">
        <f>E880*'3. Labor Rates'!$D$62</f>
        <v>0</v>
      </c>
    </row>
    <row r="881" spans="2:6" ht="15.75" thickBot="1" x14ac:dyDescent="0.3">
      <c r="B881" s="79" t="s">
        <v>21</v>
      </c>
      <c r="C881" s="76">
        <f>SUM(C827:C880)</f>
        <v>0</v>
      </c>
      <c r="D881" s="46">
        <f>SUM(D827:D880)</f>
        <v>0</v>
      </c>
      <c r="E881" s="76">
        <f>SUM(E827:E880)</f>
        <v>0</v>
      </c>
      <c r="F881" s="46">
        <f>SUM(F827:F880)</f>
        <v>0</v>
      </c>
    </row>
    <row r="883" spans="2:6" ht="15.75" thickBot="1" x14ac:dyDescent="0.3"/>
    <row r="884" spans="2:6" ht="16.5" thickBot="1" x14ac:dyDescent="0.3">
      <c r="B884" s="145" t="s">
        <v>141</v>
      </c>
      <c r="C884" s="146"/>
      <c r="D884" s="146"/>
      <c r="E884" s="146"/>
      <c r="F884" s="146"/>
    </row>
    <row r="885" spans="2:6" ht="15.75" thickBot="1" x14ac:dyDescent="0.3">
      <c r="B885" s="147"/>
      <c r="C885" s="149" t="s">
        <v>40</v>
      </c>
      <c r="D885" s="150"/>
      <c r="E885" s="150"/>
      <c r="F885" s="151"/>
    </row>
    <row r="886" spans="2:6" x14ac:dyDescent="0.25">
      <c r="B886" s="148"/>
      <c r="C886" s="152" t="s">
        <v>17</v>
      </c>
      <c r="D886" s="153"/>
      <c r="E886" s="154" t="s">
        <v>18</v>
      </c>
      <c r="F886" s="153"/>
    </row>
    <row r="887" spans="2:6" x14ac:dyDescent="0.25">
      <c r="B887" s="77" t="s">
        <v>23</v>
      </c>
      <c r="C887" s="78" t="s">
        <v>41</v>
      </c>
      <c r="D887" s="78" t="s">
        <v>42</v>
      </c>
      <c r="E887" s="78" t="s">
        <v>41</v>
      </c>
      <c r="F887" s="78" t="s">
        <v>42</v>
      </c>
    </row>
    <row r="888" spans="2:6" x14ac:dyDescent="0.25">
      <c r="B888" s="67" t="str">
        <f>'3. Labor Rates'!$B$9</f>
        <v>Account Manager</v>
      </c>
      <c r="C888" s="70"/>
      <c r="D888" s="75">
        <f>C888*'3. Labor Rates'!$C$9</f>
        <v>0</v>
      </c>
      <c r="E888" s="70"/>
      <c r="F888" s="75">
        <f>E888*'3. Labor Rates'!$D$9</f>
        <v>0</v>
      </c>
    </row>
    <row r="889" spans="2:6" x14ac:dyDescent="0.25">
      <c r="B889" s="67" t="str">
        <f>'3. Labor Rates'!$B$10</f>
        <v>Lead Program Manager</v>
      </c>
      <c r="C889" s="70"/>
      <c r="D889" s="75">
        <f>C889*'3. Labor Rates'!$C$10</f>
        <v>0</v>
      </c>
      <c r="E889" s="70"/>
      <c r="F889" s="75">
        <f>E889*'3. Labor Rates'!$D$10</f>
        <v>0</v>
      </c>
    </row>
    <row r="890" spans="2:6" x14ac:dyDescent="0.25">
      <c r="B890" s="67" t="str">
        <f>'3. Labor Rates'!$B$11</f>
        <v>Business Lead / Subject Matter Expert</v>
      </c>
      <c r="C890" s="70"/>
      <c r="D890" s="75">
        <f>C890*'3. Labor Rates'!$C$11</f>
        <v>0</v>
      </c>
      <c r="E890" s="70"/>
      <c r="F890" s="75">
        <f>E890*'3. Labor Rates'!$D$11</f>
        <v>0</v>
      </c>
    </row>
    <row r="891" spans="2:6" x14ac:dyDescent="0.25">
      <c r="B891" s="67" t="str">
        <f>'3. Labor Rates'!$B$12</f>
        <v>Business Analyst</v>
      </c>
      <c r="C891" s="70"/>
      <c r="D891" s="75">
        <f>C891*'3. Labor Rates'!$C$12</f>
        <v>0</v>
      </c>
      <c r="E891" s="70"/>
      <c r="F891" s="75">
        <f>E891*'3. Labor Rates'!$D$12</f>
        <v>0</v>
      </c>
    </row>
    <row r="892" spans="2:6" x14ac:dyDescent="0.25">
      <c r="B892" s="67" t="str">
        <f>'3. Labor Rates'!$B$13</f>
        <v>Additional Role 1</v>
      </c>
      <c r="C892" s="70"/>
      <c r="D892" s="75">
        <f>C892*'3. Labor Rates'!$C$13</f>
        <v>0</v>
      </c>
      <c r="E892" s="70"/>
      <c r="F892" s="75">
        <f>E892*'3. Labor Rates'!$D$13</f>
        <v>0</v>
      </c>
    </row>
    <row r="893" spans="2:6" x14ac:dyDescent="0.25">
      <c r="B893" s="67" t="str">
        <f>'3. Labor Rates'!$B$14</f>
        <v>Additional Role 2</v>
      </c>
      <c r="C893" s="70"/>
      <c r="D893" s="75">
        <f>C893*'3. Labor Rates'!$C$14</f>
        <v>0</v>
      </c>
      <c r="E893" s="70"/>
      <c r="F893" s="75">
        <f>E893*'3. Labor Rates'!$D$14</f>
        <v>0</v>
      </c>
    </row>
    <row r="894" spans="2:6" x14ac:dyDescent="0.25">
      <c r="B894" s="67" t="str">
        <f>'3. Labor Rates'!$B$15</f>
        <v>Additional Role 3</v>
      </c>
      <c r="C894" s="70"/>
      <c r="D894" s="75">
        <f>C894*'3. Labor Rates'!$C$15</f>
        <v>0</v>
      </c>
      <c r="E894" s="70"/>
      <c r="F894" s="75">
        <f>E894*'3. Labor Rates'!$D$15</f>
        <v>0</v>
      </c>
    </row>
    <row r="895" spans="2:6" x14ac:dyDescent="0.25">
      <c r="B895" s="67" t="str">
        <f>'3. Labor Rates'!$B$16</f>
        <v>Additional Role 4</v>
      </c>
      <c r="C895" s="70"/>
      <c r="D895" s="75">
        <f>C895*'3. Labor Rates'!$C$16</f>
        <v>0</v>
      </c>
      <c r="E895" s="70"/>
      <c r="F895" s="75">
        <f>E895*'3. Labor Rates'!$D$16</f>
        <v>0</v>
      </c>
    </row>
    <row r="896" spans="2:6" x14ac:dyDescent="0.25">
      <c r="B896" s="67" t="str">
        <f>'3. Labor Rates'!$B$17</f>
        <v>Additional Role 5</v>
      </c>
      <c r="C896" s="70"/>
      <c r="D896" s="75">
        <f>C896*'3. Labor Rates'!$C$17</f>
        <v>0</v>
      </c>
      <c r="E896" s="70"/>
      <c r="F896" s="75">
        <f>E896*'3. Labor Rates'!$D$17</f>
        <v>0</v>
      </c>
    </row>
    <row r="897" spans="2:6" x14ac:dyDescent="0.25">
      <c r="B897" s="67" t="str">
        <f>'3. Labor Rates'!$B$18</f>
        <v>Additional Role 6</v>
      </c>
      <c r="C897" s="70"/>
      <c r="D897" s="75">
        <f>C897*'3. Labor Rates'!$C$18</f>
        <v>0</v>
      </c>
      <c r="E897" s="70"/>
      <c r="F897" s="75">
        <f>E897*'3. Labor Rates'!$D$18</f>
        <v>0</v>
      </c>
    </row>
    <row r="898" spans="2:6" x14ac:dyDescent="0.25">
      <c r="B898" s="67" t="str">
        <f>'3. Labor Rates'!$B$19</f>
        <v>Additional Role 7</v>
      </c>
      <c r="C898" s="70"/>
      <c r="D898" s="75">
        <f>C898*'3. Labor Rates'!$C$19</f>
        <v>0</v>
      </c>
      <c r="E898" s="70"/>
      <c r="F898" s="75">
        <f>E898*'3. Labor Rates'!$D$19</f>
        <v>0</v>
      </c>
    </row>
    <row r="899" spans="2:6" x14ac:dyDescent="0.25">
      <c r="B899" s="67" t="str">
        <f>'3. Labor Rates'!$B$20</f>
        <v>Additional Role 8</v>
      </c>
      <c r="C899" s="70"/>
      <c r="D899" s="75">
        <f>C899*'3. Labor Rates'!$C$20</f>
        <v>0</v>
      </c>
      <c r="E899" s="70"/>
      <c r="F899" s="75">
        <f>E899*'3. Labor Rates'!$D$20</f>
        <v>0</v>
      </c>
    </row>
    <row r="900" spans="2:6" x14ac:dyDescent="0.25">
      <c r="B900" s="67" t="str">
        <f>'3. Labor Rates'!$B$21</f>
        <v>Additional Role 9</v>
      </c>
      <c r="C900" s="70"/>
      <c r="D900" s="75">
        <f>C900*'3. Labor Rates'!$C$21</f>
        <v>0</v>
      </c>
      <c r="E900" s="70"/>
      <c r="F900" s="75">
        <f>E900*'3. Labor Rates'!$D$21</f>
        <v>0</v>
      </c>
    </row>
    <row r="901" spans="2:6" x14ac:dyDescent="0.25">
      <c r="B901" s="67" t="str">
        <f>'3. Labor Rates'!$B$22</f>
        <v>Additional Role 10</v>
      </c>
      <c r="C901" s="70"/>
      <c r="D901" s="75">
        <f>C901*'3. Labor Rates'!$C$22</f>
        <v>0</v>
      </c>
      <c r="E901" s="70"/>
      <c r="F901" s="75">
        <f>E901*'3. Labor Rates'!$D$22</f>
        <v>0</v>
      </c>
    </row>
    <row r="902" spans="2:6" x14ac:dyDescent="0.25">
      <c r="B902" s="67" t="str">
        <f>'3. Labor Rates'!$B$23</f>
        <v>Additional Role 11</v>
      </c>
      <c r="C902" s="70"/>
      <c r="D902" s="75">
        <f>C902*'3. Labor Rates'!$C$23</f>
        <v>0</v>
      </c>
      <c r="E902" s="70"/>
      <c r="F902" s="75">
        <f>E902*'3. Labor Rates'!$D$23</f>
        <v>0</v>
      </c>
    </row>
    <row r="903" spans="2:6" x14ac:dyDescent="0.25">
      <c r="B903" s="67" t="str">
        <f>'3. Labor Rates'!$B$24</f>
        <v>Additional Role 12</v>
      </c>
      <c r="C903" s="70"/>
      <c r="D903" s="75">
        <f>C903*'3. Labor Rates'!$C$24</f>
        <v>0</v>
      </c>
      <c r="E903" s="70"/>
      <c r="F903" s="75">
        <f>E903*'3. Labor Rates'!$D$24</f>
        <v>0</v>
      </c>
    </row>
    <row r="904" spans="2:6" x14ac:dyDescent="0.25">
      <c r="B904" s="67" t="str">
        <f>'3. Labor Rates'!$B$25</f>
        <v>Additional Role 13</v>
      </c>
      <c r="C904" s="70"/>
      <c r="D904" s="75">
        <f>C904*'3. Labor Rates'!$C$25</f>
        <v>0</v>
      </c>
      <c r="E904" s="70"/>
      <c r="F904" s="75">
        <f>E904*'3. Labor Rates'!$D$25</f>
        <v>0</v>
      </c>
    </row>
    <row r="905" spans="2:6" x14ac:dyDescent="0.25">
      <c r="B905" s="67" t="str">
        <f>'3. Labor Rates'!$B$26</f>
        <v>Additional Role 14</v>
      </c>
      <c r="C905" s="70"/>
      <c r="D905" s="75">
        <f>C905*'3. Labor Rates'!$C$26</f>
        <v>0</v>
      </c>
      <c r="E905" s="70"/>
      <c r="F905" s="75">
        <f>E905*'3. Labor Rates'!$D$26</f>
        <v>0</v>
      </c>
    </row>
    <row r="906" spans="2:6" x14ac:dyDescent="0.25">
      <c r="B906" s="67" t="str">
        <f>'3. Labor Rates'!$B$27</f>
        <v>Additional Role 15</v>
      </c>
      <c r="C906" s="70"/>
      <c r="D906" s="75">
        <f>C906*'3. Labor Rates'!$C$27</f>
        <v>0</v>
      </c>
      <c r="E906" s="70"/>
      <c r="F906" s="75">
        <f>E906*'3. Labor Rates'!$D$27</f>
        <v>0</v>
      </c>
    </row>
    <row r="907" spans="2:6" x14ac:dyDescent="0.25">
      <c r="B907" s="67" t="str">
        <f>'3. Labor Rates'!$B$28</f>
        <v>Additional Role 16</v>
      </c>
      <c r="C907" s="70"/>
      <c r="D907" s="75">
        <f>C907*'3. Labor Rates'!$C$28</f>
        <v>0</v>
      </c>
      <c r="E907" s="70"/>
      <c r="F907" s="75">
        <f>E907*'3. Labor Rates'!$D$28</f>
        <v>0</v>
      </c>
    </row>
    <row r="908" spans="2:6" x14ac:dyDescent="0.25">
      <c r="B908" s="67" t="str">
        <f>'3. Labor Rates'!$B$29</f>
        <v>Additional Role 17</v>
      </c>
      <c r="C908" s="70"/>
      <c r="D908" s="75">
        <f>C908*'3. Labor Rates'!$C$29</f>
        <v>0</v>
      </c>
      <c r="E908" s="70"/>
      <c r="F908" s="75">
        <f>E908*'3. Labor Rates'!$D$29</f>
        <v>0</v>
      </c>
    </row>
    <row r="909" spans="2:6" x14ac:dyDescent="0.25">
      <c r="B909" s="67" t="str">
        <f>'3. Labor Rates'!$B$30</f>
        <v>Additional Role 18</v>
      </c>
      <c r="C909" s="70"/>
      <c r="D909" s="75">
        <f>C909*'3. Labor Rates'!$C$30</f>
        <v>0</v>
      </c>
      <c r="E909" s="70"/>
      <c r="F909" s="75">
        <f>E909*'3. Labor Rates'!$D$30</f>
        <v>0</v>
      </c>
    </row>
    <row r="910" spans="2:6" x14ac:dyDescent="0.25">
      <c r="B910" s="67" t="str">
        <f>'3. Labor Rates'!$B$31</f>
        <v>Additional Role 19</v>
      </c>
      <c r="C910" s="70"/>
      <c r="D910" s="75">
        <f>C910*'3. Labor Rates'!$C$31</f>
        <v>0</v>
      </c>
      <c r="E910" s="70"/>
      <c r="F910" s="75">
        <f>E910*'3. Labor Rates'!$D$31</f>
        <v>0</v>
      </c>
    </row>
    <row r="911" spans="2:6" x14ac:dyDescent="0.25">
      <c r="B911" s="67" t="str">
        <f>'3. Labor Rates'!$B$32</f>
        <v>Additional Role 20</v>
      </c>
      <c r="C911" s="70"/>
      <c r="D911" s="75">
        <f>C911*'3. Labor Rates'!$C$32</f>
        <v>0</v>
      </c>
      <c r="E911" s="70">
        <v>0</v>
      </c>
      <c r="F911" s="75">
        <f>E911*'3. Labor Rates'!$D$32</f>
        <v>0</v>
      </c>
    </row>
    <row r="912" spans="2:6" x14ac:dyDescent="0.25">
      <c r="B912" s="67" t="str">
        <f>'3. Labor Rates'!$B$33</f>
        <v>Additional Role 21</v>
      </c>
      <c r="C912" s="70"/>
      <c r="D912" s="75">
        <f>C912*'3. Labor Rates'!$C$33</f>
        <v>0</v>
      </c>
      <c r="E912" s="70"/>
      <c r="F912" s="75">
        <f>E912*'3. Labor Rates'!$D$33</f>
        <v>0</v>
      </c>
    </row>
    <row r="913" spans="2:6" x14ac:dyDescent="0.25">
      <c r="B913" s="67" t="str">
        <f>'3. Labor Rates'!$B$34</f>
        <v>Additional Role 22</v>
      </c>
      <c r="C913" s="70"/>
      <c r="D913" s="75">
        <f>C913*'3. Labor Rates'!$C$34</f>
        <v>0</v>
      </c>
      <c r="E913" s="70"/>
      <c r="F913" s="75">
        <f>E913*'3. Labor Rates'!$D$34</f>
        <v>0</v>
      </c>
    </row>
    <row r="914" spans="2:6" x14ac:dyDescent="0.25">
      <c r="B914" s="67" t="str">
        <f>'3. Labor Rates'!$B$35</f>
        <v>Additional Role 23</v>
      </c>
      <c r="C914" s="70"/>
      <c r="D914" s="75">
        <f>C914*'3. Labor Rates'!$C$35</f>
        <v>0</v>
      </c>
      <c r="E914" s="70"/>
      <c r="F914" s="75">
        <f>E914*'3. Labor Rates'!$D$35</f>
        <v>0</v>
      </c>
    </row>
    <row r="915" spans="2:6" x14ac:dyDescent="0.25">
      <c r="B915" s="67" t="str">
        <f>'3. Labor Rates'!$B$36</f>
        <v>Additional Role 24</v>
      </c>
      <c r="C915" s="70"/>
      <c r="D915" s="75">
        <f>C915*'3. Labor Rates'!$C$36</f>
        <v>0</v>
      </c>
      <c r="E915" s="70"/>
      <c r="F915" s="75">
        <f>E915*'3. Labor Rates'!$D$36</f>
        <v>0</v>
      </c>
    </row>
    <row r="916" spans="2:6" x14ac:dyDescent="0.25">
      <c r="B916" s="67" t="str">
        <f>'3. Labor Rates'!$B$37</f>
        <v>Additional Role 25</v>
      </c>
      <c r="C916" s="97"/>
      <c r="D916" s="98">
        <f>C916*'3. Labor Rates'!$C$37</f>
        <v>0</v>
      </c>
      <c r="E916" s="97"/>
      <c r="F916" s="98">
        <f>E916*'3. Labor Rates'!$D$37</f>
        <v>0</v>
      </c>
    </row>
    <row r="917" spans="2:6" x14ac:dyDescent="0.25">
      <c r="B917" s="67" t="str">
        <f>'3. Labor Rates'!$B$38</f>
        <v>Additional Role 26</v>
      </c>
      <c r="C917" s="97"/>
      <c r="D917" s="98">
        <f>C917*'3. Labor Rates'!$C$38</f>
        <v>0</v>
      </c>
      <c r="E917" s="97"/>
      <c r="F917" s="98">
        <f>E917*'3. Labor Rates'!$D$38</f>
        <v>0</v>
      </c>
    </row>
    <row r="918" spans="2:6" x14ac:dyDescent="0.25">
      <c r="B918" s="67" t="str">
        <f>'3. Labor Rates'!$B$39</f>
        <v>Additional Role 27</v>
      </c>
      <c r="C918" s="97"/>
      <c r="D918" s="98">
        <f>C918*'3. Labor Rates'!$C$39</f>
        <v>0</v>
      </c>
      <c r="E918" s="97"/>
      <c r="F918" s="98">
        <f>E918*'3. Labor Rates'!$D$39</f>
        <v>0</v>
      </c>
    </row>
    <row r="919" spans="2:6" x14ac:dyDescent="0.25">
      <c r="B919" s="67" t="str">
        <f>'3. Labor Rates'!$B$40</f>
        <v>Additional Role 28</v>
      </c>
      <c r="C919" s="97"/>
      <c r="D919" s="98">
        <f>C919*'3. Labor Rates'!$C$40</f>
        <v>0</v>
      </c>
      <c r="E919" s="97"/>
      <c r="F919" s="98">
        <f>E919*'3. Labor Rates'!$D$40</f>
        <v>0</v>
      </c>
    </row>
    <row r="920" spans="2:6" x14ac:dyDescent="0.25">
      <c r="B920" s="67" t="str">
        <f>'3. Labor Rates'!$B$41</f>
        <v>Additional Role 29</v>
      </c>
      <c r="C920" s="97"/>
      <c r="D920" s="98">
        <f>C920*'3. Labor Rates'!$C$41</f>
        <v>0</v>
      </c>
      <c r="E920" s="97"/>
      <c r="F920" s="98">
        <f>E920*'3. Labor Rates'!$D$41</f>
        <v>0</v>
      </c>
    </row>
    <row r="921" spans="2:6" x14ac:dyDescent="0.25">
      <c r="B921" s="67" t="str">
        <f>'3. Labor Rates'!$B$42</f>
        <v>Additional Role 30</v>
      </c>
      <c r="C921" s="97"/>
      <c r="D921" s="98">
        <f>C921*'3. Labor Rates'!$C$42</f>
        <v>0</v>
      </c>
      <c r="E921" s="97"/>
      <c r="F921" s="98">
        <f>E921*'3. Labor Rates'!$D$42</f>
        <v>0</v>
      </c>
    </row>
    <row r="922" spans="2:6" x14ac:dyDescent="0.25">
      <c r="B922" s="67" t="str">
        <f>'3. Labor Rates'!$B$43</f>
        <v>Additional Role 31</v>
      </c>
      <c r="C922" s="97"/>
      <c r="D922" s="98">
        <f>C922*'3. Labor Rates'!$C$43</f>
        <v>0</v>
      </c>
      <c r="E922" s="97"/>
      <c r="F922" s="98">
        <f>E922*'3. Labor Rates'!$D$43</f>
        <v>0</v>
      </c>
    </row>
    <row r="923" spans="2:6" x14ac:dyDescent="0.25">
      <c r="B923" s="67" t="str">
        <f>'3. Labor Rates'!$B$44</f>
        <v>Additional Role 32</v>
      </c>
      <c r="C923" s="97"/>
      <c r="D923" s="98">
        <f>C923*'3. Labor Rates'!$C$44</f>
        <v>0</v>
      </c>
      <c r="E923" s="97"/>
      <c r="F923" s="98">
        <f>E923*'3. Labor Rates'!$D$44</f>
        <v>0</v>
      </c>
    </row>
    <row r="924" spans="2:6" x14ac:dyDescent="0.25">
      <c r="B924" s="67" t="str">
        <f>'3. Labor Rates'!$B$45</f>
        <v>Additional Role 33</v>
      </c>
      <c r="C924" s="97"/>
      <c r="D924" s="98">
        <f>C924*'3. Labor Rates'!$C$45</f>
        <v>0</v>
      </c>
      <c r="E924" s="97"/>
      <c r="F924" s="98">
        <f>E924*'3. Labor Rates'!$D$45</f>
        <v>0</v>
      </c>
    </row>
    <row r="925" spans="2:6" x14ac:dyDescent="0.25">
      <c r="B925" s="67" t="str">
        <f>'3. Labor Rates'!$B$46</f>
        <v>Additional Role 34</v>
      </c>
      <c r="C925" s="97"/>
      <c r="D925" s="98">
        <f>C925*'3. Labor Rates'!$C$46</f>
        <v>0</v>
      </c>
      <c r="E925" s="97"/>
      <c r="F925" s="98">
        <f>E925*'3. Labor Rates'!$D$46</f>
        <v>0</v>
      </c>
    </row>
    <row r="926" spans="2:6" x14ac:dyDescent="0.25">
      <c r="B926" s="67" t="str">
        <f>'3. Labor Rates'!$B$47</f>
        <v>Additional Role 35</v>
      </c>
      <c r="C926" s="97"/>
      <c r="D926" s="98">
        <f>C926*'3. Labor Rates'!$C$47</f>
        <v>0</v>
      </c>
      <c r="E926" s="97"/>
      <c r="F926" s="98">
        <f>E926*'3. Labor Rates'!$D$47</f>
        <v>0</v>
      </c>
    </row>
    <row r="927" spans="2:6" x14ac:dyDescent="0.25">
      <c r="B927" s="67" t="str">
        <f>'3. Labor Rates'!$B$48</f>
        <v>Additional Role 36</v>
      </c>
      <c r="C927" s="97"/>
      <c r="D927" s="98">
        <f>C927*'3. Labor Rates'!$C$48</f>
        <v>0</v>
      </c>
      <c r="E927" s="97"/>
      <c r="F927" s="98">
        <f>E927*'3. Labor Rates'!$D$48</f>
        <v>0</v>
      </c>
    </row>
    <row r="928" spans="2:6" x14ac:dyDescent="0.25">
      <c r="B928" s="67" t="str">
        <f>'3. Labor Rates'!$B$49</f>
        <v>Additional Role 37</v>
      </c>
      <c r="C928" s="97"/>
      <c r="D928" s="98">
        <f>C928*'3. Labor Rates'!$C$49</f>
        <v>0</v>
      </c>
      <c r="E928" s="97"/>
      <c r="F928" s="98">
        <f>E928*'3. Labor Rates'!$D$49</f>
        <v>0</v>
      </c>
    </row>
    <row r="929" spans="2:6" x14ac:dyDescent="0.25">
      <c r="B929" s="67" t="str">
        <f>'3. Labor Rates'!$B$50</f>
        <v>Additional Role 38</v>
      </c>
      <c r="C929" s="97"/>
      <c r="D929" s="98">
        <f>C929*'3. Labor Rates'!$C$50</f>
        <v>0</v>
      </c>
      <c r="E929" s="97"/>
      <c r="F929" s="98">
        <f>E929*'3. Labor Rates'!$D$50</f>
        <v>0</v>
      </c>
    </row>
    <row r="930" spans="2:6" x14ac:dyDescent="0.25">
      <c r="B930" s="67" t="str">
        <f>'3. Labor Rates'!$B$51</f>
        <v>Additional Role 39</v>
      </c>
      <c r="C930" s="97"/>
      <c r="D930" s="98">
        <f>C930*'3. Labor Rates'!$C$51</f>
        <v>0</v>
      </c>
      <c r="E930" s="97"/>
      <c r="F930" s="98">
        <f>E930*'3. Labor Rates'!$D$51</f>
        <v>0</v>
      </c>
    </row>
    <row r="931" spans="2:6" x14ac:dyDescent="0.25">
      <c r="B931" s="67" t="str">
        <f>'3. Labor Rates'!$B$52</f>
        <v>Additional Role 40</v>
      </c>
      <c r="C931" s="97"/>
      <c r="D931" s="98">
        <f>C931*'3. Labor Rates'!$C$52</f>
        <v>0</v>
      </c>
      <c r="E931" s="97"/>
      <c r="F931" s="98">
        <f>E931*'3. Labor Rates'!$D$52</f>
        <v>0</v>
      </c>
    </row>
    <row r="932" spans="2:6" x14ac:dyDescent="0.25">
      <c r="B932" s="67" t="str">
        <f>'3. Labor Rates'!$B$53</f>
        <v>Additional Role 41</v>
      </c>
      <c r="C932" s="97"/>
      <c r="D932" s="98">
        <f>C932*'3. Labor Rates'!$C$53</f>
        <v>0</v>
      </c>
      <c r="E932" s="97"/>
      <c r="F932" s="98">
        <f>E932*'3. Labor Rates'!$D$53</f>
        <v>0</v>
      </c>
    </row>
    <row r="933" spans="2:6" x14ac:dyDescent="0.25">
      <c r="B933" s="67" t="str">
        <f>'3. Labor Rates'!$B$54</f>
        <v>Additional Role 42</v>
      </c>
      <c r="C933" s="97"/>
      <c r="D933" s="98">
        <f>C933*'3. Labor Rates'!$C$54</f>
        <v>0</v>
      </c>
      <c r="E933" s="97"/>
      <c r="F933" s="98">
        <f>E933*'3. Labor Rates'!$D$54</f>
        <v>0</v>
      </c>
    </row>
    <row r="934" spans="2:6" x14ac:dyDescent="0.25">
      <c r="B934" s="67" t="str">
        <f>'3. Labor Rates'!$B$55</f>
        <v>Additional Role 43</v>
      </c>
      <c r="C934" s="97"/>
      <c r="D934" s="98">
        <f>C934*'3. Labor Rates'!$C$55</f>
        <v>0</v>
      </c>
      <c r="E934" s="97"/>
      <c r="F934" s="98">
        <f>E934*'3. Labor Rates'!$D$55</f>
        <v>0</v>
      </c>
    </row>
    <row r="935" spans="2:6" x14ac:dyDescent="0.25">
      <c r="B935" s="67" t="str">
        <f>'3. Labor Rates'!$B$56</f>
        <v>Additional Role 44</v>
      </c>
      <c r="C935" s="97"/>
      <c r="D935" s="98">
        <f>C935*'3. Labor Rates'!$C$56</f>
        <v>0</v>
      </c>
      <c r="E935" s="97"/>
      <c r="F935" s="98">
        <f>E935*'3. Labor Rates'!$D$56</f>
        <v>0</v>
      </c>
    </row>
    <row r="936" spans="2:6" x14ac:dyDescent="0.25">
      <c r="B936" s="67" t="str">
        <f>'3. Labor Rates'!$B$57</f>
        <v>Additional Role 45</v>
      </c>
      <c r="C936" s="97"/>
      <c r="D936" s="98">
        <f>C936*'3. Labor Rates'!$C$57</f>
        <v>0</v>
      </c>
      <c r="E936" s="97"/>
      <c r="F936" s="98">
        <f>E936*'3. Labor Rates'!$D$57</f>
        <v>0</v>
      </c>
    </row>
    <row r="937" spans="2:6" x14ac:dyDescent="0.25">
      <c r="B937" s="67" t="str">
        <f>'3. Labor Rates'!$B$58</f>
        <v>Additional Role 46</v>
      </c>
      <c r="C937" s="97"/>
      <c r="D937" s="98">
        <f>C937*'3. Labor Rates'!$C$58</f>
        <v>0</v>
      </c>
      <c r="E937" s="97"/>
      <c r="F937" s="98">
        <f>E937*'3. Labor Rates'!$D$58</f>
        <v>0</v>
      </c>
    </row>
    <row r="938" spans="2:6" x14ac:dyDescent="0.25">
      <c r="B938" s="67" t="str">
        <f>'3. Labor Rates'!$B$59</f>
        <v>Additional Role 47</v>
      </c>
      <c r="C938" s="97"/>
      <c r="D938" s="98">
        <f>C938*'3. Labor Rates'!$C$59</f>
        <v>0</v>
      </c>
      <c r="E938" s="97"/>
      <c r="F938" s="98">
        <f>E938*'3. Labor Rates'!$D$59</f>
        <v>0</v>
      </c>
    </row>
    <row r="939" spans="2:6" x14ac:dyDescent="0.25">
      <c r="B939" s="67" t="str">
        <f>'3. Labor Rates'!$B$60</f>
        <v>Additional Role 48</v>
      </c>
      <c r="C939" s="97"/>
      <c r="D939" s="98">
        <f>C939*'3. Labor Rates'!$C$60</f>
        <v>0</v>
      </c>
      <c r="E939" s="97"/>
      <c r="F939" s="98">
        <f>E939*'3. Labor Rates'!$D$60</f>
        <v>0</v>
      </c>
    </row>
    <row r="940" spans="2:6" x14ac:dyDescent="0.25">
      <c r="B940" s="67" t="str">
        <f>'3. Labor Rates'!$B$61</f>
        <v>Additional Role 49</v>
      </c>
      <c r="C940" s="97"/>
      <c r="D940" s="98">
        <f>C940*'3. Labor Rates'!$C$61</f>
        <v>0</v>
      </c>
      <c r="E940" s="97"/>
      <c r="F940" s="98">
        <f>E940*'3. Labor Rates'!$D$61</f>
        <v>0</v>
      </c>
    </row>
    <row r="941" spans="2:6" x14ac:dyDescent="0.25">
      <c r="B941" s="67" t="str">
        <f>'3. Labor Rates'!$B$62</f>
        <v>Additional Role 50</v>
      </c>
      <c r="C941" s="97"/>
      <c r="D941" s="98">
        <f>C941*'3. Labor Rates'!$C$62</f>
        <v>0</v>
      </c>
      <c r="E941" s="97"/>
      <c r="F941" s="98">
        <f>E941*'3. Labor Rates'!$D$62</f>
        <v>0</v>
      </c>
    </row>
    <row r="942" spans="2:6" ht="15.75" thickBot="1" x14ac:dyDescent="0.3">
      <c r="B942" s="79" t="s">
        <v>21</v>
      </c>
      <c r="C942" s="76">
        <f>SUM(C888:C941)</f>
        <v>0</v>
      </c>
      <c r="D942" s="46">
        <f>SUM(D888:D941)</f>
        <v>0</v>
      </c>
      <c r="E942" s="76">
        <f>SUM(E888:E941)</f>
        <v>0</v>
      </c>
      <c r="F942" s="46">
        <f>SUM(F888:F941)</f>
        <v>0</v>
      </c>
    </row>
  </sheetData>
  <sheetProtection selectLockedCells="1"/>
  <mergeCells count="78">
    <mergeCell ref="B823:F823"/>
    <mergeCell ref="B824:B825"/>
    <mergeCell ref="C824:F824"/>
    <mergeCell ref="C825:D825"/>
    <mergeCell ref="E825:F825"/>
    <mergeCell ref="B762:F762"/>
    <mergeCell ref="B763:B764"/>
    <mergeCell ref="C763:F763"/>
    <mergeCell ref="C764:D764"/>
    <mergeCell ref="E764:F764"/>
    <mergeCell ref="B701:F701"/>
    <mergeCell ref="B702:B703"/>
    <mergeCell ref="C702:F702"/>
    <mergeCell ref="C703:D703"/>
    <mergeCell ref="E703:F703"/>
    <mergeCell ref="B3:F3"/>
    <mergeCell ref="B91:F91"/>
    <mergeCell ref="B92:B93"/>
    <mergeCell ref="C92:F92"/>
    <mergeCell ref="C93:D93"/>
    <mergeCell ref="E93:F93"/>
    <mergeCell ref="B7:F7"/>
    <mergeCell ref="E32:F32"/>
    <mergeCell ref="B30:F30"/>
    <mergeCell ref="B31:B32"/>
    <mergeCell ref="C32:D32"/>
    <mergeCell ref="C31:F31"/>
    <mergeCell ref="D5:F5"/>
    <mergeCell ref="B152:F152"/>
    <mergeCell ref="B153:B154"/>
    <mergeCell ref="C153:F153"/>
    <mergeCell ref="C154:D154"/>
    <mergeCell ref="E154:F154"/>
    <mergeCell ref="B213:F213"/>
    <mergeCell ref="B214:B215"/>
    <mergeCell ref="C214:F214"/>
    <mergeCell ref="C215:D215"/>
    <mergeCell ref="E215:F215"/>
    <mergeCell ref="B274:F274"/>
    <mergeCell ref="B275:B276"/>
    <mergeCell ref="C275:F275"/>
    <mergeCell ref="C276:D276"/>
    <mergeCell ref="E276:F276"/>
    <mergeCell ref="B335:F335"/>
    <mergeCell ref="B336:B337"/>
    <mergeCell ref="C336:F336"/>
    <mergeCell ref="C337:D337"/>
    <mergeCell ref="E337:F337"/>
    <mergeCell ref="B396:F396"/>
    <mergeCell ref="B397:B398"/>
    <mergeCell ref="C397:F397"/>
    <mergeCell ref="C398:D398"/>
    <mergeCell ref="E398:F398"/>
    <mergeCell ref="B457:F457"/>
    <mergeCell ref="B458:B459"/>
    <mergeCell ref="C458:F458"/>
    <mergeCell ref="C459:D459"/>
    <mergeCell ref="E459:F459"/>
    <mergeCell ref="B640:F640"/>
    <mergeCell ref="B641:B642"/>
    <mergeCell ref="C641:F641"/>
    <mergeCell ref="C642:D642"/>
    <mergeCell ref="E642:F642"/>
    <mergeCell ref="B579:F579"/>
    <mergeCell ref="B580:B581"/>
    <mergeCell ref="C580:F580"/>
    <mergeCell ref="C581:D581"/>
    <mergeCell ref="E581:F581"/>
    <mergeCell ref="B518:F518"/>
    <mergeCell ref="B519:B520"/>
    <mergeCell ref="C519:F519"/>
    <mergeCell ref="C520:D520"/>
    <mergeCell ref="E520:F520"/>
    <mergeCell ref="B884:F884"/>
    <mergeCell ref="B885:B886"/>
    <mergeCell ref="C885:F885"/>
    <mergeCell ref="C886:D886"/>
    <mergeCell ref="E886:F886"/>
  </mergeCells>
  <dataValidations count="1">
    <dataValidation type="whole" errorStyle="warning" allowBlank="1" showErrorMessage="1" errorTitle="Data Entry Error" error="The maximum amount of hours per cell in this table is of 6,200." sqref="C644:C697 E644:E697 C705:C758 E705:E758 C766:C819 E766:E819 C827:C880 E827:E880 C888:C941 E888:E941" xr:uid="{D476F7BF-AFA5-4075-8F69-A7DBE2190F12}">
      <formula1>0</formula1>
      <formula2>6200</formula2>
    </dataValidation>
  </dataValidations>
  <printOptions horizontalCentered="1"/>
  <pageMargins left="0.7" right="0.7" top="0.75" bottom="0.75" header="0.3" footer="0.3"/>
  <pageSetup fitToHeight="0" orientation="portrait"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B2:J36"/>
  <sheetViews>
    <sheetView showGridLines="0" showZeros="0" topLeftCell="A17" zoomScaleNormal="100" workbookViewId="0">
      <selection activeCell="E14" sqref="E14"/>
    </sheetView>
  </sheetViews>
  <sheetFormatPr defaultColWidth="8.85546875" defaultRowHeight="15" x14ac:dyDescent="0.25"/>
  <cols>
    <col min="1" max="1" width="2.85546875" customWidth="1"/>
    <col min="2" max="2" width="17.85546875" customWidth="1"/>
    <col min="3" max="4" width="14.85546875" customWidth="1"/>
    <col min="5" max="6" width="45.85546875" customWidth="1"/>
    <col min="7" max="7" width="20.85546875" customWidth="1"/>
  </cols>
  <sheetData>
    <row r="2" spans="2:10" ht="15.75" thickBot="1" x14ac:dyDescent="0.3"/>
    <row r="3" spans="2:10" ht="18.75" customHeight="1" x14ac:dyDescent="0.3">
      <c r="B3" s="3" t="s">
        <v>80</v>
      </c>
      <c r="C3" s="3"/>
      <c r="D3" s="3"/>
      <c r="E3" s="3"/>
      <c r="F3" s="21"/>
      <c r="G3" s="85"/>
    </row>
    <row r="4" spans="2:10" ht="18.75" customHeight="1" x14ac:dyDescent="0.3">
      <c r="B4" s="5" t="s">
        <v>7</v>
      </c>
      <c r="C4" s="23"/>
      <c r="D4" s="23"/>
      <c r="E4" s="23"/>
      <c r="F4" s="23"/>
      <c r="G4" s="86"/>
    </row>
    <row r="5" spans="2:10" ht="16.5" thickBot="1" x14ac:dyDescent="0.3">
      <c r="B5" s="7" t="s">
        <v>8</v>
      </c>
      <c r="C5" s="141" t="str">
        <f>varOfferorName</f>
        <v>&lt;Insert Name on Table of Content tab&gt;</v>
      </c>
      <c r="D5" s="141"/>
      <c r="E5" s="141"/>
      <c r="F5" s="141"/>
      <c r="G5" s="142"/>
    </row>
    <row r="6" spans="2:10" ht="15.75" thickBot="1" x14ac:dyDescent="0.3"/>
    <row r="7" spans="2:10" ht="30" x14ac:dyDescent="0.25">
      <c r="B7" s="87" t="s">
        <v>43</v>
      </c>
      <c r="C7" s="88" t="s">
        <v>44</v>
      </c>
      <c r="D7" s="88" t="s">
        <v>45</v>
      </c>
      <c r="E7" s="89" t="s">
        <v>3</v>
      </c>
      <c r="F7" s="89" t="s">
        <v>46</v>
      </c>
      <c r="G7" s="90" t="s">
        <v>47</v>
      </c>
      <c r="H7" s="91"/>
      <c r="I7" s="91"/>
      <c r="J7" s="91"/>
    </row>
    <row r="8" spans="2:10" x14ac:dyDescent="0.25">
      <c r="B8" s="92">
        <v>1</v>
      </c>
      <c r="C8" s="70"/>
      <c r="D8" s="70"/>
      <c r="E8" s="80"/>
      <c r="F8" s="80"/>
      <c r="G8" s="81">
        <v>0</v>
      </c>
    </row>
    <row r="9" spans="2:10" x14ac:dyDescent="0.25">
      <c r="B9" s="92">
        <v>2</v>
      </c>
      <c r="C9" s="70"/>
      <c r="D9" s="70"/>
      <c r="E9" s="80"/>
      <c r="F9" s="80"/>
      <c r="G9" s="81">
        <v>0</v>
      </c>
    </row>
    <row r="10" spans="2:10" x14ac:dyDescent="0.25">
      <c r="B10" s="92">
        <v>3</v>
      </c>
      <c r="C10" s="70"/>
      <c r="D10" s="70"/>
      <c r="E10" s="80"/>
      <c r="F10" s="80"/>
      <c r="G10" s="81">
        <v>0</v>
      </c>
    </row>
    <row r="11" spans="2:10" x14ac:dyDescent="0.25">
      <c r="B11" s="92">
        <v>4</v>
      </c>
      <c r="C11" s="70"/>
      <c r="D11" s="70"/>
      <c r="E11" s="80"/>
      <c r="F11" s="80"/>
      <c r="G11" s="81">
        <v>0</v>
      </c>
    </row>
    <row r="12" spans="2:10" x14ac:dyDescent="0.25">
      <c r="B12" s="92">
        <v>5</v>
      </c>
      <c r="C12" s="70"/>
      <c r="D12" s="70"/>
      <c r="E12" s="80"/>
      <c r="F12" s="80"/>
      <c r="G12" s="81">
        <v>0</v>
      </c>
    </row>
    <row r="13" spans="2:10" x14ac:dyDescent="0.25">
      <c r="B13" s="92">
        <v>6</v>
      </c>
      <c r="C13" s="70"/>
      <c r="D13" s="70"/>
      <c r="E13" s="80"/>
      <c r="F13" s="80"/>
      <c r="G13" s="81">
        <v>0</v>
      </c>
    </row>
    <row r="14" spans="2:10" x14ac:dyDescent="0.25">
      <c r="B14" s="92">
        <v>7</v>
      </c>
      <c r="C14" s="70"/>
      <c r="D14" s="70"/>
      <c r="E14" s="80"/>
      <c r="F14" s="80"/>
      <c r="G14" s="81">
        <v>0</v>
      </c>
    </row>
    <row r="15" spans="2:10" x14ac:dyDescent="0.25">
      <c r="B15" s="92">
        <v>8</v>
      </c>
      <c r="C15" s="70"/>
      <c r="D15" s="70"/>
      <c r="E15" s="80"/>
      <c r="F15" s="80"/>
      <c r="G15" s="81">
        <v>0</v>
      </c>
    </row>
    <row r="16" spans="2:10" x14ac:dyDescent="0.25">
      <c r="B16" s="92">
        <v>9</v>
      </c>
      <c r="C16" s="70"/>
      <c r="D16" s="70"/>
      <c r="E16" s="80"/>
      <c r="F16" s="80"/>
      <c r="G16" s="81">
        <v>0</v>
      </c>
    </row>
    <row r="17" spans="2:7" x14ac:dyDescent="0.25">
      <c r="B17" s="92">
        <v>10</v>
      </c>
      <c r="C17" s="70"/>
      <c r="D17" s="70"/>
      <c r="E17" s="80"/>
      <c r="F17" s="80"/>
      <c r="G17" s="81">
        <v>0</v>
      </c>
    </row>
    <row r="18" spans="2:7" x14ac:dyDescent="0.25">
      <c r="B18" s="92">
        <v>11</v>
      </c>
      <c r="C18" s="70"/>
      <c r="D18" s="70"/>
      <c r="E18" s="80"/>
      <c r="F18" s="80"/>
      <c r="G18" s="81">
        <v>0</v>
      </c>
    </row>
    <row r="19" spans="2:7" x14ac:dyDescent="0.25">
      <c r="B19" s="92">
        <v>12</v>
      </c>
      <c r="C19" s="70"/>
      <c r="D19" s="70"/>
      <c r="E19" s="80"/>
      <c r="F19" s="80"/>
      <c r="G19" s="81">
        <v>0</v>
      </c>
    </row>
    <row r="20" spans="2:7" x14ac:dyDescent="0.25">
      <c r="B20" s="92">
        <v>13</v>
      </c>
      <c r="C20" s="70"/>
      <c r="D20" s="70"/>
      <c r="E20" s="80"/>
      <c r="F20" s="80"/>
      <c r="G20" s="81">
        <v>0</v>
      </c>
    </row>
    <row r="21" spans="2:7" x14ac:dyDescent="0.25">
      <c r="B21" s="92">
        <v>14</v>
      </c>
      <c r="C21" s="70"/>
      <c r="D21" s="70"/>
      <c r="E21" s="80"/>
      <c r="F21" s="80"/>
      <c r="G21" s="81">
        <v>0</v>
      </c>
    </row>
    <row r="22" spans="2:7" x14ac:dyDescent="0.25">
      <c r="B22" s="92">
        <v>15</v>
      </c>
      <c r="C22" s="70"/>
      <c r="D22" s="70"/>
      <c r="E22" s="80"/>
      <c r="F22" s="80"/>
      <c r="G22" s="81">
        <v>0</v>
      </c>
    </row>
    <row r="23" spans="2:7" x14ac:dyDescent="0.25">
      <c r="B23" s="92">
        <v>16</v>
      </c>
      <c r="C23" s="70"/>
      <c r="D23" s="70"/>
      <c r="E23" s="80"/>
      <c r="F23" s="80"/>
      <c r="G23" s="81">
        <v>0</v>
      </c>
    </row>
    <row r="24" spans="2:7" x14ac:dyDescent="0.25">
      <c r="B24" s="92">
        <v>17</v>
      </c>
      <c r="C24" s="70"/>
      <c r="D24" s="70"/>
      <c r="E24" s="80"/>
      <c r="F24" s="80"/>
      <c r="G24" s="81">
        <v>0</v>
      </c>
    </row>
    <row r="25" spans="2:7" x14ac:dyDescent="0.25">
      <c r="B25" s="92">
        <v>18</v>
      </c>
      <c r="C25" s="70"/>
      <c r="D25" s="70"/>
      <c r="E25" s="80"/>
      <c r="F25" s="80"/>
      <c r="G25" s="81">
        <v>0</v>
      </c>
    </row>
    <row r="26" spans="2:7" x14ac:dyDescent="0.25">
      <c r="B26" s="92">
        <v>19</v>
      </c>
      <c r="C26" s="70"/>
      <c r="D26" s="70"/>
      <c r="E26" s="80"/>
      <c r="F26" s="80"/>
      <c r="G26" s="81">
        <v>0</v>
      </c>
    </row>
    <row r="27" spans="2:7" ht="15.75" thickBot="1" x14ac:dyDescent="0.3">
      <c r="B27" s="93">
        <v>20</v>
      </c>
      <c r="C27" s="82"/>
      <c r="D27" s="82"/>
      <c r="E27" s="83"/>
      <c r="F27" s="83"/>
      <c r="G27" s="84">
        <v>0</v>
      </c>
    </row>
    <row r="29" spans="2:7" x14ac:dyDescent="0.25">
      <c r="B29" s="168" t="s">
        <v>14</v>
      </c>
      <c r="C29" s="169"/>
      <c r="D29" s="169"/>
      <c r="E29" s="169"/>
      <c r="F29" s="169"/>
      <c r="G29" s="169"/>
    </row>
    <row r="30" spans="2:7" ht="15" customHeight="1" x14ac:dyDescent="0.25">
      <c r="B30" s="170" t="s">
        <v>60</v>
      </c>
      <c r="C30" s="171"/>
      <c r="D30" s="171"/>
      <c r="E30" s="171"/>
      <c r="F30" s="171"/>
      <c r="G30" s="172"/>
    </row>
    <row r="31" spans="2:7" x14ac:dyDescent="0.25">
      <c r="B31" s="173"/>
      <c r="C31" s="174"/>
      <c r="D31" s="174"/>
      <c r="E31" s="174"/>
      <c r="F31" s="174"/>
      <c r="G31" s="175"/>
    </row>
    <row r="32" spans="2:7" x14ac:dyDescent="0.25">
      <c r="B32" s="173"/>
      <c r="C32" s="174"/>
      <c r="D32" s="174"/>
      <c r="E32" s="174"/>
      <c r="F32" s="174"/>
      <c r="G32" s="175"/>
    </row>
    <row r="33" spans="2:7" x14ac:dyDescent="0.25">
      <c r="B33" s="173"/>
      <c r="C33" s="174"/>
      <c r="D33" s="174"/>
      <c r="E33" s="174"/>
      <c r="F33" s="174"/>
      <c r="G33" s="175"/>
    </row>
    <row r="34" spans="2:7" x14ac:dyDescent="0.25">
      <c r="B34" s="173"/>
      <c r="C34" s="174"/>
      <c r="D34" s="174"/>
      <c r="E34" s="174"/>
      <c r="F34" s="174"/>
      <c r="G34" s="175"/>
    </row>
    <row r="35" spans="2:7" x14ac:dyDescent="0.25">
      <c r="B35" s="176"/>
      <c r="C35" s="177"/>
      <c r="D35" s="177"/>
      <c r="E35" s="177"/>
      <c r="F35" s="177"/>
      <c r="G35" s="178"/>
    </row>
    <row r="36" spans="2:7" x14ac:dyDescent="0.25">
      <c r="B36" s="94"/>
      <c r="C36" s="94"/>
      <c r="D36" s="94"/>
      <c r="E36" s="94"/>
      <c r="F36" s="94"/>
      <c r="G36" s="94"/>
    </row>
  </sheetData>
  <sheetProtection algorithmName="SHA-512" hashValue="yjD2bMZRYNO57HZb9EIqv6y/QalQIe+wW9Hngwl1eu3RT9tTtX/mazlAS/4Uc/fHHyKoZOIywHeRWf485JI7Ug==" saltValue="UWtxSnDCLswgfqQngGOK0Q==" spinCount="100000" sheet="1" objects="1" scenarios="1" selectLockedCells="1"/>
  <mergeCells count="3">
    <mergeCell ref="B29:G29"/>
    <mergeCell ref="B30:G35"/>
    <mergeCell ref="C5:G5"/>
  </mergeCells>
  <printOptions horizontalCentered="1"/>
  <pageMargins left="0.7" right="0.7" top="0.75" bottom="0.75" header="0.3" footer="0.3"/>
  <pageSetup scale="70"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715E5D233DFA428B8EAB48CCA0647D" ma:contentTypeVersion="19" ma:contentTypeDescription="Create a new document." ma:contentTypeScope="" ma:versionID="15e55549a6887655a10662d6cf272d97">
  <xsd:schema xmlns:xsd="http://www.w3.org/2001/XMLSchema" xmlns:xs="http://www.w3.org/2001/XMLSchema" xmlns:p="http://schemas.microsoft.com/office/2006/metadata/properties" xmlns:ns2="528f34c6-640b-428a-a17c-61396201895d" xmlns:ns3="cbf03bed-7112-4995-8344-a1eba6495abf" targetNamespace="http://schemas.microsoft.com/office/2006/metadata/properties" ma:root="true" ma:fieldsID="1d45a0188b59b686e08946592ffb7d83" ns2:_="" ns3:_="">
    <xsd:import namespace="528f34c6-640b-428a-a17c-61396201895d"/>
    <xsd:import namespace="cbf03bed-7112-4995-8344-a1eba6495abf"/>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f03bed-7112-4995-8344-a1eba6495abf"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gagementNumber xmlns="cbf03bed-7112-4995-8344-a1eba6495abf" xsi:nil="true"/>
    <LOB xmlns="cbf03bed-7112-4995-8344-a1eba6495abf" xsi:nil="true"/>
    <PracticeGroup_x002f_Department xmlns="cbf03bed-7112-4995-8344-a1eba6495abf" xsi:nil="true"/>
    <DocumentType xmlns="cbf03bed-7112-4995-8344-a1eba6495abf" xsi:nil="true"/>
    <Year xmlns="cbf03bed-7112-4995-8344-a1eba6495abf">2021</Year>
    <ClientNumber xmlns="cbf03bed-7112-4995-8344-a1eba6495abf" xsi:nil="true"/>
    <SharedWithUsers xmlns="528f34c6-640b-428a-a17c-61396201895d">
      <UserInfo>
        <DisplayName/>
        <AccountId xsi:nil="true"/>
        <AccountType/>
      </UserInfo>
    </SharedWithUsers>
    <MediaLengthInSeconds xmlns="cbf03bed-7112-4995-8344-a1eba6495a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0C2DEB-FA17-4ADD-8664-5EFD04473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cbf03bed-7112-4995-8344-a1eba6495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A33DF9-B104-45E3-A33C-0F6A955FC236}">
  <ds:schemaRefs>
    <ds:schemaRef ds:uri="http://schemas.microsoft.com/office/2006/metadata/properties"/>
    <ds:schemaRef ds:uri="http://schemas.openxmlformats.org/package/2006/metadata/core-properties"/>
    <ds:schemaRef ds:uri="http://purl.org/dc/terms/"/>
    <ds:schemaRef ds:uri="528f34c6-640b-428a-a17c-61396201895d"/>
    <ds:schemaRef ds:uri="http://purl.org/dc/dcmitype/"/>
    <ds:schemaRef ds:uri="http://schemas.microsoft.com/office/2006/documentManagement/types"/>
    <ds:schemaRef ds:uri="http://purl.org/dc/elements/1.1/"/>
    <ds:schemaRef ds:uri="http://schemas.microsoft.com/office/infopath/2007/PartnerControls"/>
    <ds:schemaRef ds:uri="cbf03bed-7112-4995-8344-a1eba6495abf"/>
    <ds:schemaRef ds:uri="http://www.w3.org/XML/1998/namespace"/>
  </ds:schemaRefs>
</ds:datastoreItem>
</file>

<file path=customXml/itemProps3.xml><?xml version="1.0" encoding="utf-8"?>
<ds:datastoreItem xmlns:ds="http://schemas.openxmlformats.org/officeDocument/2006/customXml" ds:itemID="{ABF7E281-7542-4329-864D-ECFB23711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TOC</vt:lpstr>
      <vt:lpstr>1. Instructions</vt:lpstr>
      <vt:lpstr>2. Cost Summary</vt:lpstr>
      <vt:lpstr>3. Labor Rates</vt:lpstr>
      <vt:lpstr>4. EOMC Services</vt:lpstr>
      <vt:lpstr>5. Assumptions</vt:lpstr>
      <vt:lpstr>'2. Cost Summary'!varModuleName</vt:lpstr>
      <vt:lpstr>varModuleName</vt:lpstr>
      <vt:lpstr>varOfferorName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Karla Alonso Ortiz</dc:creator>
  <cp:keywords/>
  <dc:description/>
  <cp:lastModifiedBy>Karla Alonso Ortiz</cp:lastModifiedBy>
  <cp:revision/>
  <dcterms:created xsi:type="dcterms:W3CDTF">2018-06-27T15:28:04Z</dcterms:created>
  <dcterms:modified xsi:type="dcterms:W3CDTF">2023-10-10T17:14:44Z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0x01010006715E5D233DFA428B8EAB48CCA0647D</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